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120" windowWidth="25440" windowHeight="12780" tabRatio="951" activeTab="6"/>
  </bookViews>
  <sheets>
    <sheet name="Мирнинский улус" sheetId="24" r:id="rId1"/>
    <sheet name="МО «Поселок Алмазный»" sheetId="25" r:id="rId2"/>
    <sheet name="МО «Ботуобуйинский наслег»" sheetId="26" r:id="rId3"/>
    <sheet name="МО «Садынский наслег»" sheetId="27" r:id="rId4"/>
    <sheet name="МО «Чуонинский наслег»" sheetId="28" r:id="rId5"/>
    <sheet name="МО &quot;Поселок Светлый&quot;" sheetId="29" r:id="rId6"/>
    <sheet name="Свод" sheetId="30" r:id="rId7"/>
  </sheets>
  <externalReferences>
    <externalReference r:id="rId8"/>
    <externalReference r:id="rId9"/>
  </externalReferences>
  <definedNames>
    <definedName name="_inf2007" localSheetId="0">#REF!</definedName>
    <definedName name="_inf2007" localSheetId="5">#REF!</definedName>
    <definedName name="_inf2007" localSheetId="2">#REF!</definedName>
    <definedName name="_inf2007" localSheetId="1">#REF!</definedName>
    <definedName name="_inf2007" localSheetId="3">#REF!</definedName>
    <definedName name="_inf2007" localSheetId="4">#REF!</definedName>
    <definedName name="_inf2007">#REF!</definedName>
    <definedName name="_inf2008" localSheetId="0">#REF!</definedName>
    <definedName name="_inf2008" localSheetId="5">#REF!</definedName>
    <definedName name="_inf2008" localSheetId="2">#REF!</definedName>
    <definedName name="_inf2008" localSheetId="1">#REF!</definedName>
    <definedName name="_inf2008" localSheetId="3">#REF!</definedName>
    <definedName name="_inf2008" localSheetId="4">#REF!</definedName>
    <definedName name="_inf2008">#REF!</definedName>
    <definedName name="_inf2009" localSheetId="0">#REF!</definedName>
    <definedName name="_inf2009" localSheetId="5">#REF!</definedName>
    <definedName name="_inf2009" localSheetId="2">#REF!</definedName>
    <definedName name="_inf2009" localSheetId="1">#REF!</definedName>
    <definedName name="_inf2009" localSheetId="3">#REF!</definedName>
    <definedName name="_inf2009" localSheetId="4">#REF!</definedName>
    <definedName name="_inf2009">#REF!</definedName>
    <definedName name="_inf2010" localSheetId="0">#REF!</definedName>
    <definedName name="_inf2010" localSheetId="5">#REF!</definedName>
    <definedName name="_inf2010" localSheetId="2">#REF!</definedName>
    <definedName name="_inf2010" localSheetId="1">#REF!</definedName>
    <definedName name="_inf2010" localSheetId="3">#REF!</definedName>
    <definedName name="_inf2010" localSheetId="4">#REF!</definedName>
    <definedName name="_inf2010">#REF!</definedName>
    <definedName name="_inf2011" localSheetId="0">#REF!</definedName>
    <definedName name="_inf2011" localSheetId="5">#REF!</definedName>
    <definedName name="_inf2011" localSheetId="2">#REF!</definedName>
    <definedName name="_inf2011" localSheetId="1">#REF!</definedName>
    <definedName name="_inf2011" localSheetId="3">#REF!</definedName>
    <definedName name="_inf2011" localSheetId="4">#REF!</definedName>
    <definedName name="_inf2011">#REF!</definedName>
    <definedName name="_inf2012" localSheetId="0">#REF!</definedName>
    <definedName name="_inf2012" localSheetId="5">#REF!</definedName>
    <definedName name="_inf2012" localSheetId="2">#REF!</definedName>
    <definedName name="_inf2012" localSheetId="1">#REF!</definedName>
    <definedName name="_inf2012" localSheetId="3">#REF!</definedName>
    <definedName name="_inf2012" localSheetId="4">#REF!</definedName>
    <definedName name="_inf2012">#REF!</definedName>
    <definedName name="_inf2013" localSheetId="0">#REF!</definedName>
    <definedName name="_inf2013" localSheetId="5">#REF!</definedName>
    <definedName name="_inf2013" localSheetId="2">#REF!</definedName>
    <definedName name="_inf2013" localSheetId="1">#REF!</definedName>
    <definedName name="_inf2013" localSheetId="3">#REF!</definedName>
    <definedName name="_inf2013" localSheetId="4">#REF!</definedName>
    <definedName name="_inf2013">#REF!</definedName>
    <definedName name="_inf2014" localSheetId="0">#REF!</definedName>
    <definedName name="_inf2014" localSheetId="5">#REF!</definedName>
    <definedName name="_inf2014" localSheetId="2">#REF!</definedName>
    <definedName name="_inf2014" localSheetId="1">#REF!</definedName>
    <definedName name="_inf2014" localSheetId="3">#REF!</definedName>
    <definedName name="_inf2014" localSheetId="4">#REF!</definedName>
    <definedName name="_inf2014">#REF!</definedName>
    <definedName name="_inf2015" localSheetId="0">#REF!</definedName>
    <definedName name="_inf2015" localSheetId="5">#REF!</definedName>
    <definedName name="_inf2015" localSheetId="2">#REF!</definedName>
    <definedName name="_inf2015" localSheetId="1">#REF!</definedName>
    <definedName name="_inf2015" localSheetId="3">#REF!</definedName>
    <definedName name="_inf2015" localSheetId="4">#REF!</definedName>
    <definedName name="_inf2015">#REF!</definedName>
    <definedName name="ПОКАЗАТЕЛИ_ДОЛГОСР.ПРОГНОЗА" localSheetId="0">'[1]2002(v2)'!#REF!</definedName>
    <definedName name="ПОКАЗАТЕЛИ_ДОЛГОСР.ПРОГНОЗА" localSheetId="5">'[1]2002(v2)'!#REF!</definedName>
    <definedName name="ПОКАЗАТЕЛИ_ДОЛГОСР.ПРОГНОЗА" localSheetId="2">'[1]2002(v2)'!#REF!</definedName>
    <definedName name="ПОКАЗАТЕЛИ_ДОЛГОСР.ПРОГНОЗА" localSheetId="1">'[1]2002(v2)'!#REF!</definedName>
    <definedName name="ПОКАЗАТЕЛИ_ДОЛГОСР.ПРОГНОЗА" localSheetId="3">'[1]2002(v2)'!#REF!</definedName>
    <definedName name="ПОКАЗАТЕЛИ_ДОЛГОСР.ПРОГНОЗА" localSheetId="4">'[1]2002(v2)'!#REF!</definedName>
    <definedName name="ПОКАЗАТЕЛИ_ДОЛГОСР.ПРОГНОЗА">'[1]2002(v2)'!#REF!</definedName>
  </definedNames>
  <calcPr calcId="125725"/>
</workbook>
</file>

<file path=xl/calcChain.xml><?xml version="1.0" encoding="utf-8"?>
<calcChain xmlns="http://schemas.openxmlformats.org/spreadsheetml/2006/main">
  <c r="H11" i="29"/>
  <c r="I11"/>
  <c r="J11"/>
  <c r="K11"/>
  <c r="L11"/>
  <c r="G11"/>
  <c r="H11" i="28"/>
  <c r="I11"/>
  <c r="J11"/>
  <c r="K11"/>
  <c r="L11"/>
  <c r="G11"/>
  <c r="H11" i="27"/>
  <c r="I11"/>
  <c r="J11"/>
  <c r="K11"/>
  <c r="L11"/>
  <c r="M11"/>
  <c r="N11"/>
  <c r="G11"/>
  <c r="H11" i="26"/>
  <c r="I11"/>
  <c r="J11"/>
  <c r="K11"/>
  <c r="L11"/>
  <c r="M11"/>
  <c r="N11"/>
  <c r="G11"/>
  <c r="H11" i="25"/>
  <c r="I11"/>
  <c r="F6" i="30" s="1"/>
  <c r="J11" i="25"/>
  <c r="K11"/>
  <c r="H6" i="30" s="1"/>
  <c r="L11" i="25"/>
  <c r="M11"/>
  <c r="N11"/>
  <c r="G11"/>
  <c r="F28" i="29"/>
  <c r="F20" i="28"/>
  <c r="F20" i="27"/>
  <c r="F20" i="26"/>
  <c r="F20" i="25"/>
  <c r="E6" i="30"/>
  <c r="G6"/>
  <c r="I6"/>
  <c r="E5"/>
  <c r="F5"/>
  <c r="G5"/>
  <c r="H5"/>
  <c r="I5"/>
  <c r="D5"/>
  <c r="I7"/>
  <c r="H7"/>
  <c r="G7"/>
  <c r="F7"/>
  <c r="E7"/>
  <c r="D7"/>
  <c r="C7"/>
  <c r="C6"/>
  <c r="B6"/>
  <c r="C5"/>
  <c r="B5"/>
  <c r="G24" i="24"/>
  <c r="F15"/>
  <c r="H15"/>
  <c r="I15"/>
  <c r="J15"/>
  <c r="K15"/>
  <c r="L15"/>
  <c r="G15"/>
  <c r="H23"/>
  <c r="G23"/>
  <c r="I23"/>
  <c r="F23"/>
  <c r="F22"/>
  <c r="F21"/>
  <c r="I20"/>
  <c r="H20"/>
  <c r="F20"/>
  <c r="J27" i="29"/>
  <c r="J23"/>
  <c r="K19"/>
  <c r="I19"/>
  <c r="J15"/>
  <c r="K15"/>
  <c r="L15"/>
  <c r="M15"/>
  <c r="N15"/>
  <c r="I15"/>
  <c r="J9"/>
  <c r="K9"/>
  <c r="L9"/>
  <c r="I9"/>
  <c r="L9" i="28"/>
  <c r="L19"/>
  <c r="L15"/>
  <c r="L15" i="27"/>
  <c r="K19"/>
  <c r="L9"/>
  <c r="K9"/>
  <c r="J19" i="26"/>
  <c r="I19"/>
  <c r="J15"/>
  <c r="K15"/>
  <c r="F15" s="1"/>
  <c r="L15"/>
  <c r="M15"/>
  <c r="N15"/>
  <c r="I15"/>
  <c r="K9"/>
  <c r="I9"/>
  <c r="I19" i="25"/>
  <c r="H19"/>
  <c r="I15"/>
  <c r="J15"/>
  <c r="K15"/>
  <c r="H15"/>
  <c r="I9"/>
  <c r="J9"/>
  <c r="H9"/>
  <c r="J19" i="24"/>
  <c r="K19"/>
  <c r="I19"/>
  <c r="I14"/>
  <c r="J14"/>
  <c r="H14"/>
  <c r="J10"/>
  <c r="K10"/>
  <c r="I10"/>
  <c r="F19" i="28"/>
  <c r="F18"/>
  <c r="F17"/>
  <c r="F15"/>
  <c r="F14"/>
  <c r="F13"/>
  <c r="F10"/>
  <c r="F9"/>
  <c r="F8"/>
  <c r="F19" i="27"/>
  <c r="F18"/>
  <c r="F17"/>
  <c r="F15"/>
  <c r="F14"/>
  <c r="F13"/>
  <c r="F10"/>
  <c r="F9"/>
  <c r="F8"/>
  <c r="F19" i="26"/>
  <c r="F18"/>
  <c r="F17"/>
  <c r="F14"/>
  <c r="F13"/>
  <c r="F10"/>
  <c r="F9"/>
  <c r="F8"/>
  <c r="F19" i="25"/>
  <c r="F18"/>
  <c r="F17"/>
  <c r="F15"/>
  <c r="F14"/>
  <c r="F13"/>
  <c r="F10"/>
  <c r="F9"/>
  <c r="F8"/>
  <c r="G6" i="24"/>
  <c r="H6"/>
  <c r="I6"/>
  <c r="J6"/>
  <c r="K6"/>
  <c r="F19"/>
  <c r="F18"/>
  <c r="F17"/>
  <c r="F14"/>
  <c r="F13"/>
  <c r="F12"/>
  <c r="F9"/>
  <c r="F8"/>
  <c r="F27" i="29"/>
  <c r="F26"/>
  <c r="F25"/>
  <c r="F23"/>
  <c r="F22"/>
  <c r="F21"/>
  <c r="F19"/>
  <c r="F18"/>
  <c r="F17"/>
  <c r="F15"/>
  <c r="F14"/>
  <c r="F13"/>
  <c r="F9"/>
  <c r="F10"/>
  <c r="F8"/>
  <c r="F24"/>
  <c r="F20"/>
  <c r="F16"/>
  <c r="F12"/>
  <c r="F7"/>
  <c r="K6"/>
  <c r="J6"/>
  <c r="I6"/>
  <c r="H6"/>
  <c r="G6"/>
  <c r="F16" i="28"/>
  <c r="F12"/>
  <c r="F11"/>
  <c r="F7"/>
  <c r="K6"/>
  <c r="J6"/>
  <c r="I6"/>
  <c r="H6"/>
  <c r="H21" s="1"/>
  <c r="G6"/>
  <c r="F16" i="27"/>
  <c r="F12"/>
  <c r="F11"/>
  <c r="F7"/>
  <c r="K6"/>
  <c r="K21" s="1"/>
  <c r="J6"/>
  <c r="I6"/>
  <c r="I21" s="1"/>
  <c r="H6"/>
  <c r="G6"/>
  <c r="G21" s="1"/>
  <c r="J16" i="26"/>
  <c r="F16" s="1"/>
  <c r="F12"/>
  <c r="F7"/>
  <c r="K6"/>
  <c r="K21" s="1"/>
  <c r="J6"/>
  <c r="I6"/>
  <c r="H6"/>
  <c r="G6"/>
  <c r="F16" i="25"/>
  <c r="F12"/>
  <c r="F7"/>
  <c r="K6"/>
  <c r="J6"/>
  <c r="I6"/>
  <c r="H6"/>
  <c r="G6"/>
  <c r="N16" i="24"/>
  <c r="F16"/>
  <c r="F11"/>
  <c r="F7"/>
  <c r="J24"/>
  <c r="F10" l="1"/>
  <c r="H21" i="27"/>
  <c r="F21" s="1"/>
  <c r="J21"/>
  <c r="F6" i="25"/>
  <c r="F6" i="24"/>
  <c r="I21" i="25"/>
  <c r="F6" i="26"/>
  <c r="H21"/>
  <c r="J21"/>
  <c r="H29" i="29"/>
  <c r="J29"/>
  <c r="F11"/>
  <c r="G29"/>
  <c r="K29"/>
  <c r="I29"/>
  <c r="I21" i="28"/>
  <c r="G21"/>
  <c r="K21"/>
  <c r="F6"/>
  <c r="J21"/>
  <c r="I21" i="26"/>
  <c r="H21" i="25"/>
  <c r="G21"/>
  <c r="K21"/>
  <c r="J21"/>
  <c r="F6" i="29"/>
  <c r="F6" i="27"/>
  <c r="F11" i="25"/>
  <c r="I24" i="24"/>
  <c r="H24"/>
  <c r="K24"/>
  <c r="F29" i="29" l="1"/>
  <c r="F21" i="28"/>
  <c r="F21" i="25"/>
  <c r="F24" i="24"/>
  <c r="F11" i="26" l="1"/>
  <c r="D6" i="30"/>
  <c r="G21" i="26"/>
  <c r="F21" s="1"/>
</calcChain>
</file>

<file path=xl/sharedStrings.xml><?xml version="1.0" encoding="utf-8"?>
<sst xmlns="http://schemas.openxmlformats.org/spreadsheetml/2006/main" count="287" uniqueCount="74">
  <si>
    <t>Простой срок окупаемости проекта</t>
  </si>
  <si>
    <t>№ п/п</t>
  </si>
  <si>
    <t>ТЕХНИЧЕСКИЕ МЕРОПРИЯТИЯ</t>
  </si>
  <si>
    <t>Технические параметры объекта</t>
  </si>
  <si>
    <t>2.1</t>
  </si>
  <si>
    <t>2.2</t>
  </si>
  <si>
    <t>1.1</t>
  </si>
  <si>
    <t>Краткое описание проекта</t>
  </si>
  <si>
    <t>Цель проекта</t>
  </si>
  <si>
    <t>Итого</t>
  </si>
  <si>
    <t>Проект 2. Строительство и реконструкция сетей газоснабжения</t>
  </si>
  <si>
    <t>ИТОГО КАП. ВЛОЖЕНИЙ, тыс. руб.</t>
  </si>
  <si>
    <t>Муниципальное образование Мирнинский улус.</t>
  </si>
  <si>
    <t>МО «Поселок Алмазный»</t>
  </si>
  <si>
    <t xml:space="preserve"> Проект 1. Развитие (модернизация) источников электроснабжения</t>
  </si>
  <si>
    <t>Проект 2. Развитие (модернизация) сетей электроснабжения</t>
  </si>
  <si>
    <t>2 х 125 МВА</t>
  </si>
  <si>
    <t>2 х 16 МВА</t>
  </si>
  <si>
    <t>Строительство ВЛ-220 кВ "ВГЭС-Айхал-Удачный"</t>
  </si>
  <si>
    <t>99,06 км</t>
  </si>
  <si>
    <t>Проект 1. Развитие (модернизация) источников электроснабжения</t>
  </si>
  <si>
    <t xml:space="preserve"> Замена существующих трансформаторных подстанций.</t>
  </si>
  <si>
    <t>Повышение надежности системы электроснабжения; обеспечение новых потребителей услугами по электроснабжению</t>
  </si>
  <si>
    <t>Количество трансформаторов -2 ед.</t>
  </si>
  <si>
    <t>Повышение надежности системы электроснабжения и снижение потерь электрической энергии</t>
  </si>
  <si>
    <t>Реконструкция линий электропередачи (ЛЭП)с заменой проводов на самонесущие изолированные провода (СИП), с заменой старых опор.</t>
  </si>
  <si>
    <t>Замена изношенных трансформаторных подстанций.</t>
  </si>
  <si>
    <t>Количество трансформаторов -3 ед.</t>
  </si>
  <si>
    <t>Протяженность реконструируемых распредсетей ВЛ-0,4 кВ - 10 км</t>
  </si>
  <si>
    <t>Протяженность реконструируемых распредсетей ВЛ-0,4 кВ - 8 км</t>
  </si>
  <si>
    <t xml:space="preserve">МО «Садынский национальный эвенкийский наслег» с. Сюльдюкар </t>
  </si>
  <si>
    <t>Протяженность реконструируемых распредсетей ВЛ-0,4 кВ - 6 км</t>
  </si>
  <si>
    <t>МО «Чуонинский наслег» с. Арылах</t>
  </si>
  <si>
    <t>МО «Ботуобуйинский наслег» с. Тас-Юрях</t>
  </si>
  <si>
    <t>МО "Поселок Светлый"</t>
  </si>
  <si>
    <t>2.3</t>
  </si>
  <si>
    <t>2.4</t>
  </si>
  <si>
    <t>Реконструкция кабельной линии КЛ-0,4 кВ</t>
  </si>
  <si>
    <t>Реконструкция линий электропередачи, с заменой старых опор ВЛ-0,4 кВ</t>
  </si>
  <si>
    <t>Количество трансформаторов -5 ед.</t>
  </si>
  <si>
    <t>Реконструкция ПС 220/110/10 (6) кВ Мирный  с внедрением "зеленых" технологий в части использования оборудования с вакуумным, элегазовым принципом гашения дуги</t>
  </si>
  <si>
    <t>Реконструкция ПС220/6 кВ "Фабрика-3" с переводом на напряжение 110 (6) кВ с внедрением "зеленых" технологий в части использования оборудования с вакуумным, элегазовым принципом гашения дуги</t>
  </si>
  <si>
    <t>Реконструкция линий электропередачи ВЛ-10 (6) кВ</t>
  </si>
  <si>
    <t>Реконструкция линий электропередачи 10 (6) кВ, с заменой старых опор.</t>
  </si>
  <si>
    <t>Протяженность реконструируемых  ВЛ-10 (6) кВ - 3 км</t>
  </si>
  <si>
    <t>Протяженность реконструируемых  ВЛ-10 (6) кВ - 2 км</t>
  </si>
  <si>
    <t>Протяженность реконструируемых  ВЛ-10 (6) кВ - 1,5 км</t>
  </si>
  <si>
    <t>Протяженность реконструируемых распредсетей КЛ-0,4 кВ - 2 км</t>
  </si>
  <si>
    <t>Протяженность реконструируемых  КЛ-10 (6) кВ - 1 км</t>
  </si>
  <si>
    <t xml:space="preserve">Реконструкция ПС 220/110/10 (6) кВ Мирный  </t>
  </si>
  <si>
    <t xml:space="preserve">Реконструкция ПС220/6 кВ "Фабрика-3" с </t>
  </si>
  <si>
    <t>Электроснабжение</t>
  </si>
  <si>
    <t>2018-2028</t>
  </si>
  <si>
    <t>Объем необходимых капитальных вложений, тыс. руб.</t>
  </si>
  <si>
    <t>Реконструкция кабельной линии КЛ-10 (6) кВ</t>
  </si>
  <si>
    <t>собственные средства организаций коммунального комплекса</t>
  </si>
  <si>
    <t>плата за технологическое присоединение</t>
  </si>
  <si>
    <t>бюджетныв средства (без определения источника)</t>
  </si>
  <si>
    <t>1.2</t>
  </si>
  <si>
    <t xml:space="preserve">Реконструкция ВЛ-6(35) кВ «Светлый-Сюльдюкар» с заменой деревянных опор </t>
  </si>
  <si>
    <t>Реконструкция ВЛ-6(35) кВ «Светлый-Сюльдюкар»</t>
  </si>
  <si>
    <t>25 км</t>
  </si>
  <si>
    <t>Свод по наслегам</t>
  </si>
  <si>
    <t>1</t>
  </si>
  <si>
    <t>2</t>
  </si>
  <si>
    <t>3</t>
  </si>
  <si>
    <t>Оснащение зданий, строений, сооружений приборами учета используемых энергетических ресурсов</t>
  </si>
  <si>
    <t>Установка приборов учета позволить производить учет тепловой энерги</t>
  </si>
  <si>
    <t>Повышение энергоэффективности системвы теплоснабжения</t>
  </si>
  <si>
    <t>Установка 37 приборов учета электрической энергии</t>
  </si>
  <si>
    <t>Установка 2 приборов учета электрической энергии</t>
  </si>
  <si>
    <t>Установка 1 приборов учета электрической энергии</t>
  </si>
  <si>
    <t>Установка 13 приборов учета электрической энергии</t>
  </si>
  <si>
    <t>Установка 11 приборов учета электрической энергии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</si>
</sst>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Helv"/>
      <family val="2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/>
    <xf numFmtId="0" fontId="22" fillId="0" borderId="0" applyNumberFormat="0" applyFill="0" applyBorder="0" applyAlignment="0" applyProtection="0"/>
    <xf numFmtId="0" fontId="23" fillId="4" borderId="0" applyNumberFormat="0" applyBorder="0" applyAlignment="0" applyProtection="0"/>
    <xf numFmtId="0" fontId="24" fillId="0" borderId="0"/>
    <xf numFmtId="0" fontId="26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0" fontId="24" fillId="0" borderId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79">
    <xf numFmtId="0" fontId="0" fillId="0" borderId="0" xfId="0"/>
    <xf numFmtId="0" fontId="2" fillId="0" borderId="0" xfId="52"/>
    <xf numFmtId="0" fontId="2" fillId="24" borderId="0" xfId="52" applyFill="1"/>
    <xf numFmtId="49" fontId="2" fillId="0" borderId="0" xfId="52" applyNumberFormat="1"/>
    <xf numFmtId="0" fontId="25" fillId="24" borderId="1" xfId="52" applyFont="1" applyFill="1" applyBorder="1" applyAlignment="1">
      <alignment horizontal="center" vertical="center" wrapText="1"/>
    </xf>
    <xf numFmtId="0" fontId="25" fillId="24" borderId="1" xfId="1" applyFont="1" applyFill="1" applyBorder="1" applyAlignment="1">
      <alignment horizontal="center" vertical="center" wrapText="1"/>
    </xf>
    <xf numFmtId="0" fontId="5" fillId="24" borderId="1" xfId="54" applyFont="1" applyFill="1" applyBorder="1" applyAlignment="1">
      <alignment horizontal="center" vertical="center" wrapText="1"/>
    </xf>
    <xf numFmtId="0" fontId="3" fillId="24" borderId="1" xfId="52" applyFont="1" applyFill="1" applyBorder="1" applyAlignment="1">
      <alignment horizontal="center" vertical="center" wrapText="1"/>
    </xf>
    <xf numFmtId="0" fontId="27" fillId="24" borderId="1" xfId="1" applyFont="1" applyFill="1" applyBorder="1" applyAlignment="1">
      <alignment horizontal="center" vertical="center" wrapText="1"/>
    </xf>
    <xf numFmtId="49" fontId="25" fillId="24" borderId="1" xfId="52" applyNumberFormat="1" applyFont="1" applyFill="1" applyBorder="1" applyAlignment="1">
      <alignment horizontal="center" vertical="center" wrapText="1"/>
    </xf>
    <xf numFmtId="0" fontId="30" fillId="24" borderId="12" xfId="52" applyFont="1" applyFill="1" applyBorder="1" applyAlignment="1">
      <alignment horizontal="center" vertical="center"/>
    </xf>
    <xf numFmtId="1" fontId="25" fillId="24" borderId="1" xfId="52" applyNumberFormat="1" applyFont="1" applyFill="1" applyBorder="1" applyAlignment="1">
      <alignment horizontal="center" vertical="center" wrapText="1"/>
    </xf>
    <xf numFmtId="1" fontId="28" fillId="24" borderId="1" xfId="1" applyNumberFormat="1" applyFont="1" applyFill="1" applyBorder="1" applyAlignment="1">
      <alignment horizontal="center" vertical="center" wrapText="1"/>
    </xf>
    <xf numFmtId="49" fontId="2" fillId="26" borderId="0" xfId="52" applyNumberFormat="1" applyFill="1"/>
    <xf numFmtId="0" fontId="2" fillId="26" borderId="0" xfId="52" applyFill="1"/>
    <xf numFmtId="0" fontId="4" fillId="26" borderId="1" xfId="52" applyFont="1" applyFill="1" applyBorder="1" applyAlignment="1">
      <alignment horizontal="center" vertical="center" textRotation="90" wrapText="1"/>
    </xf>
    <xf numFmtId="0" fontId="5" fillId="27" borderId="1" xfId="54" applyFont="1" applyFill="1" applyBorder="1" applyAlignment="1">
      <alignment horizontal="center" vertical="center" wrapText="1"/>
    </xf>
    <xf numFmtId="0" fontId="25" fillId="27" borderId="1" xfId="1" applyFont="1" applyFill="1" applyBorder="1" applyAlignment="1">
      <alignment horizontal="center" vertical="center" wrapText="1"/>
    </xf>
    <xf numFmtId="0" fontId="3" fillId="27" borderId="1" xfId="52" applyFont="1" applyFill="1" applyBorder="1" applyAlignment="1">
      <alignment horizontal="center" vertical="center" wrapText="1"/>
    </xf>
    <xf numFmtId="0" fontId="28" fillId="27" borderId="1" xfId="1" applyFont="1" applyFill="1" applyBorder="1" applyAlignment="1">
      <alignment horizontal="center" vertical="center" wrapText="1"/>
    </xf>
    <xf numFmtId="1" fontId="29" fillId="27" borderId="1" xfId="1" applyNumberFormat="1" applyFont="1" applyFill="1" applyBorder="1" applyAlignment="1">
      <alignment horizontal="center" vertical="center" wrapText="1"/>
    </xf>
    <xf numFmtId="0" fontId="27" fillId="27" borderId="1" xfId="1" applyFont="1" applyFill="1" applyBorder="1" applyAlignment="1">
      <alignment horizontal="center" vertical="center" wrapText="1"/>
    </xf>
    <xf numFmtId="0" fontId="27" fillId="27" borderId="1" xfId="1" applyFont="1" applyFill="1" applyBorder="1" applyAlignment="1">
      <alignment vertical="center" wrapText="1"/>
    </xf>
    <xf numFmtId="0" fontId="29" fillId="27" borderId="1" xfId="1" applyFont="1" applyFill="1" applyBorder="1" applyAlignment="1">
      <alignment horizontal="center" vertical="center" wrapText="1"/>
    </xf>
    <xf numFmtId="0" fontId="5" fillId="27" borderId="1" xfId="53" applyFont="1" applyFill="1" applyBorder="1" applyAlignment="1">
      <alignment horizontal="center" vertical="center" wrapText="1"/>
    </xf>
    <xf numFmtId="49" fontId="29" fillId="27" borderId="1" xfId="0" applyNumberFormat="1" applyFont="1" applyFill="1" applyBorder="1" applyAlignment="1">
      <alignment horizontal="center" vertical="center"/>
    </xf>
    <xf numFmtId="0" fontId="3" fillId="27" borderId="1" xfId="52" applyFont="1" applyFill="1" applyBorder="1" applyAlignment="1">
      <alignment vertical="center" wrapText="1"/>
    </xf>
    <xf numFmtId="0" fontId="3" fillId="27" borderId="1" xfId="52" applyFont="1" applyFill="1" applyBorder="1" applyAlignment="1">
      <alignment vertical="center"/>
    </xf>
    <xf numFmtId="4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24" borderId="1" xfId="1" applyFont="1" applyFill="1" applyBorder="1" applyAlignment="1">
      <alignment horizontal="center" vertical="center" wrapText="1"/>
    </xf>
    <xf numFmtId="0" fontId="29" fillId="24" borderId="1" xfId="1" applyFont="1" applyFill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27" fillId="0" borderId="1" xfId="53" applyFont="1" applyBorder="1" applyAlignment="1">
      <alignment horizontal="center" vertical="center" wrapText="1"/>
    </xf>
    <xf numFmtId="0" fontId="25" fillId="25" borderId="1" xfId="52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2" fillId="24" borderId="1" xfId="1" applyFont="1" applyFill="1" applyBorder="1" applyAlignment="1">
      <alignment horizontal="center" vertical="center" wrapText="1"/>
    </xf>
    <xf numFmtId="0" fontId="3" fillId="25" borderId="11" xfId="52" applyFont="1" applyFill="1" applyBorder="1" applyAlignment="1">
      <alignment horizontal="center" vertical="center" wrapText="1"/>
    </xf>
    <xf numFmtId="165" fontId="25" fillId="25" borderId="1" xfId="52" applyNumberFormat="1" applyFont="1" applyFill="1" applyBorder="1" applyAlignment="1">
      <alignment horizontal="center" vertical="center" wrapText="1"/>
    </xf>
    <xf numFmtId="1" fontId="25" fillId="25" borderId="1" xfId="52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1" fontId="3" fillId="27" borderId="1" xfId="52" applyNumberFormat="1" applyFont="1" applyFill="1" applyBorder="1" applyAlignment="1">
      <alignment horizontal="center" vertical="center" wrapText="1"/>
    </xf>
    <xf numFmtId="0" fontId="2" fillId="24" borderId="0" xfId="52" applyFont="1" applyFill="1"/>
    <xf numFmtId="0" fontId="2" fillId="24" borderId="0" xfId="52" applyFill="1" applyAlignment="1">
      <alignment horizontal="center" vertical="center"/>
    </xf>
    <xf numFmtId="0" fontId="2" fillId="24" borderId="1" xfId="52" applyFill="1" applyBorder="1"/>
    <xf numFmtId="0" fontId="2" fillId="24" borderId="1" xfId="52" applyFill="1" applyBorder="1" applyAlignment="1">
      <alignment horizontal="center" vertical="center"/>
    </xf>
    <xf numFmtId="0" fontId="33" fillId="0" borderId="1" xfId="44" applyFont="1" applyFill="1" applyBorder="1" applyAlignment="1">
      <alignment horizontal="center" vertical="center" wrapText="1"/>
    </xf>
    <xf numFmtId="0" fontId="34" fillId="24" borderId="1" xfId="1" applyFont="1" applyFill="1" applyBorder="1" applyAlignment="1">
      <alignment horizontal="center" vertical="center" wrapText="1"/>
    </xf>
    <xf numFmtId="0" fontId="34" fillId="24" borderId="1" xfId="1" applyFont="1" applyFill="1" applyBorder="1" applyAlignment="1">
      <alignment vertical="center" wrapText="1"/>
    </xf>
    <xf numFmtId="1" fontId="33" fillId="24" borderId="1" xfId="52" applyNumberFormat="1" applyFont="1" applyFill="1" applyBorder="1" applyAlignment="1">
      <alignment horizontal="center" vertical="center" wrapText="1"/>
    </xf>
    <xf numFmtId="0" fontId="33" fillId="24" borderId="1" xfId="52" applyFont="1" applyFill="1" applyBorder="1" applyAlignment="1">
      <alignment horizontal="center" vertical="center" wrapText="1"/>
    </xf>
    <xf numFmtId="1" fontId="25" fillId="24" borderId="0" xfId="52" applyNumberFormat="1" applyFont="1" applyFill="1" applyBorder="1" applyAlignment="1">
      <alignment horizontal="center" vertical="center" wrapText="1"/>
    </xf>
    <xf numFmtId="0" fontId="25" fillId="26" borderId="0" xfId="52" applyFont="1" applyFill="1"/>
    <xf numFmtId="0" fontId="25" fillId="24" borderId="1" xfId="52" applyFont="1" applyFill="1" applyBorder="1" applyAlignment="1">
      <alignment horizontal="center" vertical="center"/>
    </xf>
    <xf numFmtId="0" fontId="25" fillId="24" borderId="0" xfId="52" applyFont="1" applyFill="1" applyAlignment="1">
      <alignment horizontal="center" vertical="center"/>
    </xf>
    <xf numFmtId="0" fontId="25" fillId="24" borderId="0" xfId="52" applyFont="1" applyFill="1"/>
    <xf numFmtId="49" fontId="28" fillId="0" borderId="1" xfId="0" applyNumberFormat="1" applyFont="1" applyBorder="1" applyAlignment="1">
      <alignment horizontal="center" vertical="center" wrapText="1"/>
    </xf>
    <xf numFmtId="0" fontId="27" fillId="0" borderId="1" xfId="1" applyFont="1" applyFill="1" applyBorder="1" applyAlignment="1">
      <alignment horizontal="center" vertical="center" wrapText="1"/>
    </xf>
    <xf numFmtId="1" fontId="3" fillId="0" borderId="1" xfId="52" applyNumberFormat="1" applyFont="1" applyFill="1" applyBorder="1" applyAlignment="1">
      <alignment horizontal="center" vertical="center" wrapText="1"/>
    </xf>
    <xf numFmtId="1" fontId="28" fillId="0" borderId="1" xfId="1" applyNumberFormat="1" applyFont="1" applyFill="1" applyBorder="1" applyAlignment="1">
      <alignment horizontal="center" vertical="center" wrapText="1"/>
    </xf>
    <xf numFmtId="49" fontId="3" fillId="24" borderId="1" xfId="52" applyNumberFormat="1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 wrapText="1"/>
    </xf>
    <xf numFmtId="3" fontId="2" fillId="24" borderId="12" xfId="52" applyNumberFormat="1" applyFont="1" applyFill="1" applyBorder="1" applyAlignment="1">
      <alignment horizontal="center" vertical="center"/>
    </xf>
    <xf numFmtId="49" fontId="5" fillId="24" borderId="1" xfId="54" applyNumberFormat="1" applyFont="1" applyFill="1" applyBorder="1" applyAlignment="1">
      <alignment horizontal="center" vertical="center" wrapText="1"/>
    </xf>
    <xf numFmtId="49" fontId="29" fillId="24" borderId="1" xfId="1" applyNumberFormat="1" applyFont="1" applyFill="1" applyBorder="1" applyAlignment="1">
      <alignment horizontal="center" vertical="center" wrapText="1"/>
    </xf>
    <xf numFmtId="0" fontId="3" fillId="24" borderId="1" xfId="53" applyFont="1" applyFill="1" applyBorder="1" applyAlignment="1">
      <alignment horizontal="center" vertical="center" wrapText="1"/>
    </xf>
    <xf numFmtId="0" fontId="28" fillId="24" borderId="1" xfId="0" applyFont="1" applyFill="1" applyBorder="1" applyAlignment="1">
      <alignment horizontal="center" vertical="center" wrapText="1"/>
    </xf>
    <xf numFmtId="3" fontId="25" fillId="24" borderId="1" xfId="52" applyNumberFormat="1" applyFont="1" applyFill="1" applyBorder="1" applyAlignment="1">
      <alignment horizontal="center" vertical="center" wrapText="1"/>
    </xf>
    <xf numFmtId="3" fontId="28" fillId="24" borderId="1" xfId="0" applyNumberFormat="1" applyFont="1" applyFill="1" applyBorder="1" applyAlignment="1">
      <alignment horizontal="center" vertical="center" wrapText="1"/>
    </xf>
    <xf numFmtId="3" fontId="29" fillId="27" borderId="1" xfId="1" applyNumberFormat="1" applyFont="1" applyFill="1" applyBorder="1" applyAlignment="1">
      <alignment horizontal="center" vertical="center" wrapText="1"/>
    </xf>
    <xf numFmtId="0" fontId="4" fillId="24" borderId="12" xfId="52" applyFont="1" applyFill="1" applyBorder="1" applyAlignment="1">
      <alignment horizontal="center" vertical="center" wrapText="1"/>
    </xf>
    <xf numFmtId="0" fontId="3" fillId="26" borderId="1" xfId="52" applyFont="1" applyFill="1" applyBorder="1" applyAlignment="1">
      <alignment horizontal="center" vertical="center" wrapText="1"/>
    </xf>
    <xf numFmtId="0" fontId="3" fillId="24" borderId="1" xfId="52" applyFont="1" applyFill="1" applyBorder="1" applyAlignment="1">
      <alignment horizontal="center" vertical="center" wrapText="1"/>
    </xf>
    <xf numFmtId="49" fontId="4" fillId="26" borderId="1" xfId="52" applyNumberFormat="1" applyFont="1" applyFill="1" applyBorder="1" applyAlignment="1">
      <alignment horizontal="center" vertical="center" wrapText="1"/>
    </xf>
    <xf numFmtId="0" fontId="4" fillId="26" borderId="1" xfId="52" applyFont="1" applyFill="1" applyBorder="1" applyAlignment="1">
      <alignment horizontal="center" vertical="center" wrapText="1"/>
    </xf>
    <xf numFmtId="49" fontId="3" fillId="24" borderId="1" xfId="52" applyNumberFormat="1" applyFont="1" applyFill="1" applyBorder="1" applyAlignment="1">
      <alignment horizontal="center" vertical="center" wrapText="1"/>
    </xf>
    <xf numFmtId="1" fontId="2" fillId="24" borderId="12" xfId="52" applyNumberFormat="1" applyFont="1" applyFill="1" applyBorder="1" applyAlignment="1">
      <alignment horizontal="center" vertical="center"/>
    </xf>
    <xf numFmtId="1" fontId="2" fillId="24" borderId="1" xfId="52" applyNumberFormat="1" applyFont="1" applyFill="1" applyBorder="1" applyAlignment="1">
      <alignment horizontal="center"/>
    </xf>
  </cellXfs>
  <cellStyles count="55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 2 2" xfId="44"/>
    <cellStyle name="Обычный 2 3" xfId="53"/>
    <cellStyle name="Обычный 2 3 2" xfId="54"/>
    <cellStyle name="Обычный 3" xfId="49"/>
    <cellStyle name="Обычный_Корректировка мероприятий по данным предприятий Вартовск 2" xfId="52"/>
    <cellStyle name="Плохой 2" xfId="37"/>
    <cellStyle name="Пояснение 2" xfId="38"/>
    <cellStyle name="Примечание 2" xfId="39"/>
    <cellStyle name="Связанная ячейка 2" xfId="40"/>
    <cellStyle name="Стиль 1" xfId="41"/>
    <cellStyle name="Стиль 1 2" xfId="45"/>
    <cellStyle name="Текст предупреждения 2" xfId="42"/>
    <cellStyle name="Финансовый [0] 2" xfId="47"/>
    <cellStyle name="Финансовый [0] 3" xfId="50"/>
    <cellStyle name="Финансовый [0] 4" xfId="48"/>
    <cellStyle name="Финансовый 2" xfId="46"/>
    <cellStyle name="Финансовый 3" xfId="51"/>
    <cellStyle name="Хороший 2" xfId="43"/>
  </cellStyles>
  <dxfs count="0"/>
  <tableStyles count="0" defaultTableStyle="TableStyleMedium2" defaultPivotStyle="PivotStyleLight16"/>
  <colors>
    <mruColors>
      <color rgb="FFFF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achev\Analitzapiska\Documents%20and%20Settings\Nahimovskay\Local%20Settings\Temporary%20Internet%20Files\OLK35\&#1050;&#1086;&#1087;&#1080;&#1103;%20V2.200721&#1072;&#1087;&#1088;&#1077;&#1083;&#1103;&#1091;&#1090;&#1086;&#1095;&#108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_maslova\Desktop\&#1055;&#1088;&#1080;&#1083;&#1086;&#1078;&#1077;&#1085;&#1080;&#1077;%202%20&#1069;&#1057;%20&#1082;&#1086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нф99"/>
      <sheetName val="2002(v2)"/>
      <sheetName val="2004(2,3)"/>
      <sheetName val="2009(2,3) (2)"/>
      <sheetName val="Печ40"/>
      <sheetName val="2002-03(2,3)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Мирнинский улус"/>
      <sheetName val="МО «Поселок Алмазный»"/>
      <sheetName val="МО «Ботуобуйинский наслег»"/>
      <sheetName val="МО «Садынский наслег»"/>
      <sheetName val="МО «Чуонинский наслег»"/>
      <sheetName val="МО &quot;Поселок Светлый&quot;"/>
      <sheetName val="Свод"/>
    </sheetNames>
    <sheetDataSet>
      <sheetData sheetId="0">
        <row r="6">
          <cell r="F6">
            <v>448820</v>
          </cell>
        </row>
        <row r="9">
          <cell r="F9">
            <v>1083902</v>
          </cell>
        </row>
        <row r="12">
          <cell r="F12">
            <v>1532722</v>
          </cell>
          <cell r="G12">
            <v>41384</v>
          </cell>
          <cell r="H12">
            <v>132324</v>
          </cell>
          <cell r="I12">
            <v>469004</v>
          </cell>
          <cell r="J12">
            <v>317270</v>
          </cell>
          <cell r="K12">
            <v>572740</v>
          </cell>
          <cell r="L12">
            <v>0</v>
          </cell>
        </row>
      </sheetData>
      <sheetData sheetId="1">
        <row r="6">
          <cell r="F6">
            <v>1050</v>
          </cell>
        </row>
        <row r="8">
          <cell r="F8">
            <v>11782</v>
          </cell>
        </row>
        <row r="11">
          <cell r="F11">
            <v>12832</v>
          </cell>
          <cell r="G11">
            <v>0</v>
          </cell>
          <cell r="H11">
            <v>4036</v>
          </cell>
          <cell r="I11">
            <v>4036</v>
          </cell>
          <cell r="J11">
            <v>2555</v>
          </cell>
          <cell r="K11">
            <v>2205</v>
          </cell>
          <cell r="L11">
            <v>0</v>
          </cell>
        </row>
      </sheetData>
      <sheetData sheetId="2">
        <row r="6">
          <cell r="F6">
            <v>700</v>
          </cell>
        </row>
        <row r="8">
          <cell r="F8">
            <v>11006</v>
          </cell>
        </row>
        <row r="11">
          <cell r="F11">
            <v>11706</v>
          </cell>
          <cell r="G11">
            <v>0</v>
          </cell>
          <cell r="H11">
            <v>0</v>
          </cell>
          <cell r="I11">
            <v>4089</v>
          </cell>
          <cell r="J11">
            <v>3739</v>
          </cell>
          <cell r="K11">
            <v>2114</v>
          </cell>
          <cell r="L11">
            <v>1764</v>
          </cell>
        </row>
      </sheetData>
      <sheetData sheetId="3">
        <row r="6">
          <cell r="F6">
            <v>700</v>
          </cell>
        </row>
        <row r="8">
          <cell r="F8">
            <v>6773</v>
          </cell>
        </row>
        <row r="11">
          <cell r="F11">
            <v>7473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1831</v>
          </cell>
          <cell r="L11">
            <v>5642</v>
          </cell>
        </row>
      </sheetData>
      <sheetData sheetId="4">
        <row r="6">
          <cell r="F6">
            <v>1050</v>
          </cell>
        </row>
        <row r="8">
          <cell r="F8">
            <v>11782</v>
          </cell>
        </row>
        <row r="11">
          <cell r="F11">
            <v>12832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12832</v>
          </cell>
        </row>
      </sheetData>
      <sheetData sheetId="5">
        <row r="6">
          <cell r="B6" t="str">
            <v>Проект 1. Развитие (модернизация) источников электроснабжения</v>
          </cell>
          <cell r="F6">
            <v>1750</v>
          </cell>
        </row>
        <row r="8">
          <cell r="B8" t="str">
            <v>Проект 2. Строительство и реконструкция сетей газоснабжения</v>
          </cell>
          <cell r="F8">
            <v>15357</v>
          </cell>
        </row>
        <row r="13">
          <cell r="F13">
            <v>17107</v>
          </cell>
          <cell r="G13">
            <v>0</v>
          </cell>
          <cell r="H13">
            <v>0</v>
          </cell>
          <cell r="I13">
            <v>4036</v>
          </cell>
          <cell r="J13">
            <v>6130</v>
          </cell>
          <cell r="K13">
            <v>4386</v>
          </cell>
          <cell r="L13">
            <v>2555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opLeftCell="A10" zoomScale="70" zoomScaleNormal="70" workbookViewId="0">
      <selection activeCell="F15" sqref="F15:L15"/>
    </sheetView>
  </sheetViews>
  <sheetFormatPr defaultColWidth="8.85546875" defaultRowHeight="15" outlineLevelCol="1"/>
  <cols>
    <col min="1" max="1" width="8.85546875" style="3"/>
    <col min="2" max="2" width="41" style="1" customWidth="1"/>
    <col min="3" max="3" width="24.85546875" style="1" customWidth="1"/>
    <col min="4" max="4" width="24.28515625" style="1" hidden="1" customWidth="1" outlineLevel="1"/>
    <col min="5" max="5" width="19.7109375" style="1" hidden="1" customWidth="1" outlineLevel="1"/>
    <col min="6" max="6" width="16.42578125" style="2" customWidth="1" collapsed="1"/>
    <col min="7" max="12" width="10" style="2" customWidth="1"/>
    <col min="13" max="13" width="8.85546875" style="2" hidden="1" customWidth="1" outlineLevel="1"/>
    <col min="14" max="14" width="0" style="1" hidden="1" customWidth="1"/>
    <col min="17" max="242" width="8.85546875" style="1"/>
    <col min="243" max="243" width="24.7109375" style="1" customWidth="1"/>
    <col min="244" max="244" width="24.85546875" style="1" customWidth="1"/>
    <col min="245" max="245" width="24.28515625" style="1" customWidth="1"/>
    <col min="246" max="246" width="19.7109375" style="1" customWidth="1"/>
    <col min="247" max="247" width="16.42578125" style="1" customWidth="1"/>
    <col min="248" max="265" width="10" style="1" customWidth="1"/>
    <col min="266" max="266" width="20.28515625" style="1" customWidth="1"/>
    <col min="267" max="267" width="23.42578125" style="1" customWidth="1"/>
    <col min="268" max="268" width="0" style="1" hidden="1" customWidth="1"/>
    <col min="269" max="498" width="8.85546875" style="1"/>
    <col min="499" max="499" width="24.7109375" style="1" customWidth="1"/>
    <col min="500" max="500" width="24.85546875" style="1" customWidth="1"/>
    <col min="501" max="501" width="24.28515625" style="1" customWidth="1"/>
    <col min="502" max="502" width="19.7109375" style="1" customWidth="1"/>
    <col min="503" max="503" width="16.42578125" style="1" customWidth="1"/>
    <col min="504" max="521" width="10" style="1" customWidth="1"/>
    <col min="522" max="522" width="20.28515625" style="1" customWidth="1"/>
    <col min="523" max="523" width="23.42578125" style="1" customWidth="1"/>
    <col min="524" max="524" width="0" style="1" hidden="1" customWidth="1"/>
    <col min="525" max="754" width="8.85546875" style="1"/>
    <col min="755" max="755" width="24.7109375" style="1" customWidth="1"/>
    <col min="756" max="756" width="24.85546875" style="1" customWidth="1"/>
    <col min="757" max="757" width="24.28515625" style="1" customWidth="1"/>
    <col min="758" max="758" width="19.7109375" style="1" customWidth="1"/>
    <col min="759" max="759" width="16.42578125" style="1" customWidth="1"/>
    <col min="760" max="777" width="10" style="1" customWidth="1"/>
    <col min="778" max="778" width="20.28515625" style="1" customWidth="1"/>
    <col min="779" max="779" width="23.42578125" style="1" customWidth="1"/>
    <col min="780" max="780" width="0" style="1" hidden="1" customWidth="1"/>
    <col min="781" max="1010" width="8.85546875" style="1"/>
    <col min="1011" max="1011" width="24.7109375" style="1" customWidth="1"/>
    <col min="1012" max="1012" width="24.85546875" style="1" customWidth="1"/>
    <col min="1013" max="1013" width="24.28515625" style="1" customWidth="1"/>
    <col min="1014" max="1014" width="19.7109375" style="1" customWidth="1"/>
    <col min="1015" max="1015" width="16.42578125" style="1" customWidth="1"/>
    <col min="1016" max="1033" width="10" style="1" customWidth="1"/>
    <col min="1034" max="1034" width="20.28515625" style="1" customWidth="1"/>
    <col min="1035" max="1035" width="23.42578125" style="1" customWidth="1"/>
    <col min="1036" max="1036" width="0" style="1" hidden="1" customWidth="1"/>
    <col min="1037" max="1266" width="8.85546875" style="1"/>
    <col min="1267" max="1267" width="24.7109375" style="1" customWidth="1"/>
    <col min="1268" max="1268" width="24.85546875" style="1" customWidth="1"/>
    <col min="1269" max="1269" width="24.28515625" style="1" customWidth="1"/>
    <col min="1270" max="1270" width="19.7109375" style="1" customWidth="1"/>
    <col min="1271" max="1271" width="16.42578125" style="1" customWidth="1"/>
    <col min="1272" max="1289" width="10" style="1" customWidth="1"/>
    <col min="1290" max="1290" width="20.28515625" style="1" customWidth="1"/>
    <col min="1291" max="1291" width="23.42578125" style="1" customWidth="1"/>
    <col min="1292" max="1292" width="0" style="1" hidden="1" customWidth="1"/>
    <col min="1293" max="1522" width="8.85546875" style="1"/>
    <col min="1523" max="1523" width="24.7109375" style="1" customWidth="1"/>
    <col min="1524" max="1524" width="24.85546875" style="1" customWidth="1"/>
    <col min="1525" max="1525" width="24.28515625" style="1" customWidth="1"/>
    <col min="1526" max="1526" width="19.7109375" style="1" customWidth="1"/>
    <col min="1527" max="1527" width="16.42578125" style="1" customWidth="1"/>
    <col min="1528" max="1545" width="10" style="1" customWidth="1"/>
    <col min="1546" max="1546" width="20.28515625" style="1" customWidth="1"/>
    <col min="1547" max="1547" width="23.42578125" style="1" customWidth="1"/>
    <col min="1548" max="1548" width="0" style="1" hidden="1" customWidth="1"/>
    <col min="1549" max="1778" width="8.85546875" style="1"/>
    <col min="1779" max="1779" width="24.7109375" style="1" customWidth="1"/>
    <col min="1780" max="1780" width="24.85546875" style="1" customWidth="1"/>
    <col min="1781" max="1781" width="24.28515625" style="1" customWidth="1"/>
    <col min="1782" max="1782" width="19.7109375" style="1" customWidth="1"/>
    <col min="1783" max="1783" width="16.42578125" style="1" customWidth="1"/>
    <col min="1784" max="1801" width="10" style="1" customWidth="1"/>
    <col min="1802" max="1802" width="20.28515625" style="1" customWidth="1"/>
    <col min="1803" max="1803" width="23.42578125" style="1" customWidth="1"/>
    <col min="1804" max="1804" width="0" style="1" hidden="1" customWidth="1"/>
    <col min="1805" max="2034" width="8.85546875" style="1"/>
    <col min="2035" max="2035" width="24.7109375" style="1" customWidth="1"/>
    <col min="2036" max="2036" width="24.85546875" style="1" customWidth="1"/>
    <col min="2037" max="2037" width="24.28515625" style="1" customWidth="1"/>
    <col min="2038" max="2038" width="19.7109375" style="1" customWidth="1"/>
    <col min="2039" max="2039" width="16.42578125" style="1" customWidth="1"/>
    <col min="2040" max="2057" width="10" style="1" customWidth="1"/>
    <col min="2058" max="2058" width="20.28515625" style="1" customWidth="1"/>
    <col min="2059" max="2059" width="23.42578125" style="1" customWidth="1"/>
    <col min="2060" max="2060" width="0" style="1" hidden="1" customWidth="1"/>
    <col min="2061" max="2290" width="8.85546875" style="1"/>
    <col min="2291" max="2291" width="24.7109375" style="1" customWidth="1"/>
    <col min="2292" max="2292" width="24.85546875" style="1" customWidth="1"/>
    <col min="2293" max="2293" width="24.28515625" style="1" customWidth="1"/>
    <col min="2294" max="2294" width="19.7109375" style="1" customWidth="1"/>
    <col min="2295" max="2295" width="16.42578125" style="1" customWidth="1"/>
    <col min="2296" max="2313" width="10" style="1" customWidth="1"/>
    <col min="2314" max="2314" width="20.28515625" style="1" customWidth="1"/>
    <col min="2315" max="2315" width="23.42578125" style="1" customWidth="1"/>
    <col min="2316" max="2316" width="0" style="1" hidden="1" customWidth="1"/>
    <col min="2317" max="2546" width="8.85546875" style="1"/>
    <col min="2547" max="2547" width="24.7109375" style="1" customWidth="1"/>
    <col min="2548" max="2548" width="24.85546875" style="1" customWidth="1"/>
    <col min="2549" max="2549" width="24.28515625" style="1" customWidth="1"/>
    <col min="2550" max="2550" width="19.7109375" style="1" customWidth="1"/>
    <col min="2551" max="2551" width="16.42578125" style="1" customWidth="1"/>
    <col min="2552" max="2569" width="10" style="1" customWidth="1"/>
    <col min="2570" max="2570" width="20.28515625" style="1" customWidth="1"/>
    <col min="2571" max="2571" width="23.42578125" style="1" customWidth="1"/>
    <col min="2572" max="2572" width="0" style="1" hidden="1" customWidth="1"/>
    <col min="2573" max="2802" width="8.85546875" style="1"/>
    <col min="2803" max="2803" width="24.7109375" style="1" customWidth="1"/>
    <col min="2804" max="2804" width="24.85546875" style="1" customWidth="1"/>
    <col min="2805" max="2805" width="24.28515625" style="1" customWidth="1"/>
    <col min="2806" max="2806" width="19.7109375" style="1" customWidth="1"/>
    <col min="2807" max="2807" width="16.42578125" style="1" customWidth="1"/>
    <col min="2808" max="2825" width="10" style="1" customWidth="1"/>
    <col min="2826" max="2826" width="20.28515625" style="1" customWidth="1"/>
    <col min="2827" max="2827" width="23.42578125" style="1" customWidth="1"/>
    <col min="2828" max="2828" width="0" style="1" hidden="1" customWidth="1"/>
    <col min="2829" max="3058" width="8.85546875" style="1"/>
    <col min="3059" max="3059" width="24.7109375" style="1" customWidth="1"/>
    <col min="3060" max="3060" width="24.85546875" style="1" customWidth="1"/>
    <col min="3061" max="3061" width="24.28515625" style="1" customWidth="1"/>
    <col min="3062" max="3062" width="19.7109375" style="1" customWidth="1"/>
    <col min="3063" max="3063" width="16.42578125" style="1" customWidth="1"/>
    <col min="3064" max="3081" width="10" style="1" customWidth="1"/>
    <col min="3082" max="3082" width="20.28515625" style="1" customWidth="1"/>
    <col min="3083" max="3083" width="23.42578125" style="1" customWidth="1"/>
    <col min="3084" max="3084" width="0" style="1" hidden="1" customWidth="1"/>
    <col min="3085" max="3314" width="8.85546875" style="1"/>
    <col min="3315" max="3315" width="24.7109375" style="1" customWidth="1"/>
    <col min="3316" max="3316" width="24.85546875" style="1" customWidth="1"/>
    <col min="3317" max="3317" width="24.28515625" style="1" customWidth="1"/>
    <col min="3318" max="3318" width="19.7109375" style="1" customWidth="1"/>
    <col min="3319" max="3319" width="16.42578125" style="1" customWidth="1"/>
    <col min="3320" max="3337" width="10" style="1" customWidth="1"/>
    <col min="3338" max="3338" width="20.28515625" style="1" customWidth="1"/>
    <col min="3339" max="3339" width="23.42578125" style="1" customWidth="1"/>
    <col min="3340" max="3340" width="0" style="1" hidden="1" customWidth="1"/>
    <col min="3341" max="3570" width="8.85546875" style="1"/>
    <col min="3571" max="3571" width="24.7109375" style="1" customWidth="1"/>
    <col min="3572" max="3572" width="24.85546875" style="1" customWidth="1"/>
    <col min="3573" max="3573" width="24.28515625" style="1" customWidth="1"/>
    <col min="3574" max="3574" width="19.7109375" style="1" customWidth="1"/>
    <col min="3575" max="3575" width="16.42578125" style="1" customWidth="1"/>
    <col min="3576" max="3593" width="10" style="1" customWidth="1"/>
    <col min="3594" max="3594" width="20.28515625" style="1" customWidth="1"/>
    <col min="3595" max="3595" width="23.42578125" style="1" customWidth="1"/>
    <col min="3596" max="3596" width="0" style="1" hidden="1" customWidth="1"/>
    <col min="3597" max="3826" width="8.85546875" style="1"/>
    <col min="3827" max="3827" width="24.7109375" style="1" customWidth="1"/>
    <col min="3828" max="3828" width="24.85546875" style="1" customWidth="1"/>
    <col min="3829" max="3829" width="24.28515625" style="1" customWidth="1"/>
    <col min="3830" max="3830" width="19.7109375" style="1" customWidth="1"/>
    <col min="3831" max="3831" width="16.42578125" style="1" customWidth="1"/>
    <col min="3832" max="3849" width="10" style="1" customWidth="1"/>
    <col min="3850" max="3850" width="20.28515625" style="1" customWidth="1"/>
    <col min="3851" max="3851" width="23.42578125" style="1" customWidth="1"/>
    <col min="3852" max="3852" width="0" style="1" hidden="1" customWidth="1"/>
    <col min="3853" max="4082" width="8.85546875" style="1"/>
    <col min="4083" max="4083" width="24.7109375" style="1" customWidth="1"/>
    <col min="4084" max="4084" width="24.85546875" style="1" customWidth="1"/>
    <col min="4085" max="4085" width="24.28515625" style="1" customWidth="1"/>
    <col min="4086" max="4086" width="19.7109375" style="1" customWidth="1"/>
    <col min="4087" max="4087" width="16.42578125" style="1" customWidth="1"/>
    <col min="4088" max="4105" width="10" style="1" customWidth="1"/>
    <col min="4106" max="4106" width="20.28515625" style="1" customWidth="1"/>
    <col min="4107" max="4107" width="23.42578125" style="1" customWidth="1"/>
    <col min="4108" max="4108" width="0" style="1" hidden="1" customWidth="1"/>
    <col min="4109" max="4338" width="8.85546875" style="1"/>
    <col min="4339" max="4339" width="24.7109375" style="1" customWidth="1"/>
    <col min="4340" max="4340" width="24.85546875" style="1" customWidth="1"/>
    <col min="4341" max="4341" width="24.28515625" style="1" customWidth="1"/>
    <col min="4342" max="4342" width="19.7109375" style="1" customWidth="1"/>
    <col min="4343" max="4343" width="16.42578125" style="1" customWidth="1"/>
    <col min="4344" max="4361" width="10" style="1" customWidth="1"/>
    <col min="4362" max="4362" width="20.28515625" style="1" customWidth="1"/>
    <col min="4363" max="4363" width="23.42578125" style="1" customWidth="1"/>
    <col min="4364" max="4364" width="0" style="1" hidden="1" customWidth="1"/>
    <col min="4365" max="4594" width="8.85546875" style="1"/>
    <col min="4595" max="4595" width="24.7109375" style="1" customWidth="1"/>
    <col min="4596" max="4596" width="24.85546875" style="1" customWidth="1"/>
    <col min="4597" max="4597" width="24.28515625" style="1" customWidth="1"/>
    <col min="4598" max="4598" width="19.7109375" style="1" customWidth="1"/>
    <col min="4599" max="4599" width="16.42578125" style="1" customWidth="1"/>
    <col min="4600" max="4617" width="10" style="1" customWidth="1"/>
    <col min="4618" max="4618" width="20.28515625" style="1" customWidth="1"/>
    <col min="4619" max="4619" width="23.42578125" style="1" customWidth="1"/>
    <col min="4620" max="4620" width="0" style="1" hidden="1" customWidth="1"/>
    <col min="4621" max="4850" width="8.85546875" style="1"/>
    <col min="4851" max="4851" width="24.7109375" style="1" customWidth="1"/>
    <col min="4852" max="4852" width="24.85546875" style="1" customWidth="1"/>
    <col min="4853" max="4853" width="24.28515625" style="1" customWidth="1"/>
    <col min="4854" max="4854" width="19.7109375" style="1" customWidth="1"/>
    <col min="4855" max="4855" width="16.42578125" style="1" customWidth="1"/>
    <col min="4856" max="4873" width="10" style="1" customWidth="1"/>
    <col min="4874" max="4874" width="20.28515625" style="1" customWidth="1"/>
    <col min="4875" max="4875" width="23.42578125" style="1" customWidth="1"/>
    <col min="4876" max="4876" width="0" style="1" hidden="1" customWidth="1"/>
    <col min="4877" max="5106" width="8.85546875" style="1"/>
    <col min="5107" max="5107" width="24.7109375" style="1" customWidth="1"/>
    <col min="5108" max="5108" width="24.85546875" style="1" customWidth="1"/>
    <col min="5109" max="5109" width="24.28515625" style="1" customWidth="1"/>
    <col min="5110" max="5110" width="19.7109375" style="1" customWidth="1"/>
    <col min="5111" max="5111" width="16.42578125" style="1" customWidth="1"/>
    <col min="5112" max="5129" width="10" style="1" customWidth="1"/>
    <col min="5130" max="5130" width="20.28515625" style="1" customWidth="1"/>
    <col min="5131" max="5131" width="23.42578125" style="1" customWidth="1"/>
    <col min="5132" max="5132" width="0" style="1" hidden="1" customWidth="1"/>
    <col min="5133" max="5362" width="8.85546875" style="1"/>
    <col min="5363" max="5363" width="24.7109375" style="1" customWidth="1"/>
    <col min="5364" max="5364" width="24.85546875" style="1" customWidth="1"/>
    <col min="5365" max="5365" width="24.28515625" style="1" customWidth="1"/>
    <col min="5366" max="5366" width="19.7109375" style="1" customWidth="1"/>
    <col min="5367" max="5367" width="16.42578125" style="1" customWidth="1"/>
    <col min="5368" max="5385" width="10" style="1" customWidth="1"/>
    <col min="5386" max="5386" width="20.28515625" style="1" customWidth="1"/>
    <col min="5387" max="5387" width="23.42578125" style="1" customWidth="1"/>
    <col min="5388" max="5388" width="0" style="1" hidden="1" customWidth="1"/>
    <col min="5389" max="5618" width="8.85546875" style="1"/>
    <col min="5619" max="5619" width="24.7109375" style="1" customWidth="1"/>
    <col min="5620" max="5620" width="24.85546875" style="1" customWidth="1"/>
    <col min="5621" max="5621" width="24.28515625" style="1" customWidth="1"/>
    <col min="5622" max="5622" width="19.7109375" style="1" customWidth="1"/>
    <col min="5623" max="5623" width="16.42578125" style="1" customWidth="1"/>
    <col min="5624" max="5641" width="10" style="1" customWidth="1"/>
    <col min="5642" max="5642" width="20.28515625" style="1" customWidth="1"/>
    <col min="5643" max="5643" width="23.42578125" style="1" customWidth="1"/>
    <col min="5644" max="5644" width="0" style="1" hidden="1" customWidth="1"/>
    <col min="5645" max="5874" width="8.85546875" style="1"/>
    <col min="5875" max="5875" width="24.7109375" style="1" customWidth="1"/>
    <col min="5876" max="5876" width="24.85546875" style="1" customWidth="1"/>
    <col min="5877" max="5877" width="24.28515625" style="1" customWidth="1"/>
    <col min="5878" max="5878" width="19.7109375" style="1" customWidth="1"/>
    <col min="5879" max="5879" width="16.42578125" style="1" customWidth="1"/>
    <col min="5880" max="5897" width="10" style="1" customWidth="1"/>
    <col min="5898" max="5898" width="20.28515625" style="1" customWidth="1"/>
    <col min="5899" max="5899" width="23.42578125" style="1" customWidth="1"/>
    <col min="5900" max="5900" width="0" style="1" hidden="1" customWidth="1"/>
    <col min="5901" max="6130" width="8.85546875" style="1"/>
    <col min="6131" max="6131" width="24.7109375" style="1" customWidth="1"/>
    <col min="6132" max="6132" width="24.85546875" style="1" customWidth="1"/>
    <col min="6133" max="6133" width="24.28515625" style="1" customWidth="1"/>
    <col min="6134" max="6134" width="19.7109375" style="1" customWidth="1"/>
    <col min="6135" max="6135" width="16.42578125" style="1" customWidth="1"/>
    <col min="6136" max="6153" width="10" style="1" customWidth="1"/>
    <col min="6154" max="6154" width="20.28515625" style="1" customWidth="1"/>
    <col min="6155" max="6155" width="23.42578125" style="1" customWidth="1"/>
    <col min="6156" max="6156" width="0" style="1" hidden="1" customWidth="1"/>
    <col min="6157" max="6386" width="8.85546875" style="1"/>
    <col min="6387" max="6387" width="24.7109375" style="1" customWidth="1"/>
    <col min="6388" max="6388" width="24.85546875" style="1" customWidth="1"/>
    <col min="6389" max="6389" width="24.28515625" style="1" customWidth="1"/>
    <col min="6390" max="6390" width="19.7109375" style="1" customWidth="1"/>
    <col min="6391" max="6391" width="16.42578125" style="1" customWidth="1"/>
    <col min="6392" max="6409" width="10" style="1" customWidth="1"/>
    <col min="6410" max="6410" width="20.28515625" style="1" customWidth="1"/>
    <col min="6411" max="6411" width="23.42578125" style="1" customWidth="1"/>
    <col min="6412" max="6412" width="0" style="1" hidden="1" customWidth="1"/>
    <col min="6413" max="6642" width="8.85546875" style="1"/>
    <col min="6643" max="6643" width="24.7109375" style="1" customWidth="1"/>
    <col min="6644" max="6644" width="24.85546875" style="1" customWidth="1"/>
    <col min="6645" max="6645" width="24.28515625" style="1" customWidth="1"/>
    <col min="6646" max="6646" width="19.7109375" style="1" customWidth="1"/>
    <col min="6647" max="6647" width="16.42578125" style="1" customWidth="1"/>
    <col min="6648" max="6665" width="10" style="1" customWidth="1"/>
    <col min="6666" max="6666" width="20.28515625" style="1" customWidth="1"/>
    <col min="6667" max="6667" width="23.42578125" style="1" customWidth="1"/>
    <col min="6668" max="6668" width="0" style="1" hidden="1" customWidth="1"/>
    <col min="6669" max="6898" width="8.85546875" style="1"/>
    <col min="6899" max="6899" width="24.7109375" style="1" customWidth="1"/>
    <col min="6900" max="6900" width="24.85546875" style="1" customWidth="1"/>
    <col min="6901" max="6901" width="24.28515625" style="1" customWidth="1"/>
    <col min="6902" max="6902" width="19.7109375" style="1" customWidth="1"/>
    <col min="6903" max="6903" width="16.42578125" style="1" customWidth="1"/>
    <col min="6904" max="6921" width="10" style="1" customWidth="1"/>
    <col min="6922" max="6922" width="20.28515625" style="1" customWidth="1"/>
    <col min="6923" max="6923" width="23.42578125" style="1" customWidth="1"/>
    <col min="6924" max="6924" width="0" style="1" hidden="1" customWidth="1"/>
    <col min="6925" max="7154" width="8.85546875" style="1"/>
    <col min="7155" max="7155" width="24.7109375" style="1" customWidth="1"/>
    <col min="7156" max="7156" width="24.85546875" style="1" customWidth="1"/>
    <col min="7157" max="7157" width="24.28515625" style="1" customWidth="1"/>
    <col min="7158" max="7158" width="19.7109375" style="1" customWidth="1"/>
    <col min="7159" max="7159" width="16.42578125" style="1" customWidth="1"/>
    <col min="7160" max="7177" width="10" style="1" customWidth="1"/>
    <col min="7178" max="7178" width="20.28515625" style="1" customWidth="1"/>
    <col min="7179" max="7179" width="23.42578125" style="1" customWidth="1"/>
    <col min="7180" max="7180" width="0" style="1" hidden="1" customWidth="1"/>
    <col min="7181" max="7410" width="8.85546875" style="1"/>
    <col min="7411" max="7411" width="24.7109375" style="1" customWidth="1"/>
    <col min="7412" max="7412" width="24.85546875" style="1" customWidth="1"/>
    <col min="7413" max="7413" width="24.28515625" style="1" customWidth="1"/>
    <col min="7414" max="7414" width="19.7109375" style="1" customWidth="1"/>
    <col min="7415" max="7415" width="16.42578125" style="1" customWidth="1"/>
    <col min="7416" max="7433" width="10" style="1" customWidth="1"/>
    <col min="7434" max="7434" width="20.28515625" style="1" customWidth="1"/>
    <col min="7435" max="7435" width="23.42578125" style="1" customWidth="1"/>
    <col min="7436" max="7436" width="0" style="1" hidden="1" customWidth="1"/>
    <col min="7437" max="7666" width="8.85546875" style="1"/>
    <col min="7667" max="7667" width="24.7109375" style="1" customWidth="1"/>
    <col min="7668" max="7668" width="24.85546875" style="1" customWidth="1"/>
    <col min="7669" max="7669" width="24.28515625" style="1" customWidth="1"/>
    <col min="7670" max="7670" width="19.7109375" style="1" customWidth="1"/>
    <col min="7671" max="7671" width="16.42578125" style="1" customWidth="1"/>
    <col min="7672" max="7689" width="10" style="1" customWidth="1"/>
    <col min="7690" max="7690" width="20.28515625" style="1" customWidth="1"/>
    <col min="7691" max="7691" width="23.42578125" style="1" customWidth="1"/>
    <col min="7692" max="7692" width="0" style="1" hidden="1" customWidth="1"/>
    <col min="7693" max="7922" width="8.85546875" style="1"/>
    <col min="7923" max="7923" width="24.7109375" style="1" customWidth="1"/>
    <col min="7924" max="7924" width="24.85546875" style="1" customWidth="1"/>
    <col min="7925" max="7925" width="24.28515625" style="1" customWidth="1"/>
    <col min="7926" max="7926" width="19.7109375" style="1" customWidth="1"/>
    <col min="7927" max="7927" width="16.42578125" style="1" customWidth="1"/>
    <col min="7928" max="7945" width="10" style="1" customWidth="1"/>
    <col min="7946" max="7946" width="20.28515625" style="1" customWidth="1"/>
    <col min="7947" max="7947" width="23.42578125" style="1" customWidth="1"/>
    <col min="7948" max="7948" width="0" style="1" hidden="1" customWidth="1"/>
    <col min="7949" max="8178" width="8.85546875" style="1"/>
    <col min="8179" max="8179" width="24.7109375" style="1" customWidth="1"/>
    <col min="8180" max="8180" width="24.85546875" style="1" customWidth="1"/>
    <col min="8181" max="8181" width="24.28515625" style="1" customWidth="1"/>
    <col min="8182" max="8182" width="19.7109375" style="1" customWidth="1"/>
    <col min="8183" max="8183" width="16.42578125" style="1" customWidth="1"/>
    <col min="8184" max="8201" width="10" style="1" customWidth="1"/>
    <col min="8202" max="8202" width="20.28515625" style="1" customWidth="1"/>
    <col min="8203" max="8203" width="23.42578125" style="1" customWidth="1"/>
    <col min="8204" max="8204" width="0" style="1" hidden="1" customWidth="1"/>
    <col min="8205" max="8434" width="8.85546875" style="1"/>
    <col min="8435" max="8435" width="24.7109375" style="1" customWidth="1"/>
    <col min="8436" max="8436" width="24.85546875" style="1" customWidth="1"/>
    <col min="8437" max="8437" width="24.28515625" style="1" customWidth="1"/>
    <col min="8438" max="8438" width="19.7109375" style="1" customWidth="1"/>
    <col min="8439" max="8439" width="16.42578125" style="1" customWidth="1"/>
    <col min="8440" max="8457" width="10" style="1" customWidth="1"/>
    <col min="8458" max="8458" width="20.28515625" style="1" customWidth="1"/>
    <col min="8459" max="8459" width="23.42578125" style="1" customWidth="1"/>
    <col min="8460" max="8460" width="0" style="1" hidden="1" customWidth="1"/>
    <col min="8461" max="8690" width="8.85546875" style="1"/>
    <col min="8691" max="8691" width="24.7109375" style="1" customWidth="1"/>
    <col min="8692" max="8692" width="24.85546875" style="1" customWidth="1"/>
    <col min="8693" max="8693" width="24.28515625" style="1" customWidth="1"/>
    <col min="8694" max="8694" width="19.7109375" style="1" customWidth="1"/>
    <col min="8695" max="8695" width="16.42578125" style="1" customWidth="1"/>
    <col min="8696" max="8713" width="10" style="1" customWidth="1"/>
    <col min="8714" max="8714" width="20.28515625" style="1" customWidth="1"/>
    <col min="8715" max="8715" width="23.42578125" style="1" customWidth="1"/>
    <col min="8716" max="8716" width="0" style="1" hidden="1" customWidth="1"/>
    <col min="8717" max="8946" width="8.85546875" style="1"/>
    <col min="8947" max="8947" width="24.7109375" style="1" customWidth="1"/>
    <col min="8948" max="8948" width="24.85546875" style="1" customWidth="1"/>
    <col min="8949" max="8949" width="24.28515625" style="1" customWidth="1"/>
    <col min="8950" max="8950" width="19.7109375" style="1" customWidth="1"/>
    <col min="8951" max="8951" width="16.42578125" style="1" customWidth="1"/>
    <col min="8952" max="8969" width="10" style="1" customWidth="1"/>
    <col min="8970" max="8970" width="20.28515625" style="1" customWidth="1"/>
    <col min="8971" max="8971" width="23.42578125" style="1" customWidth="1"/>
    <col min="8972" max="8972" width="0" style="1" hidden="1" customWidth="1"/>
    <col min="8973" max="9202" width="8.85546875" style="1"/>
    <col min="9203" max="9203" width="24.7109375" style="1" customWidth="1"/>
    <col min="9204" max="9204" width="24.85546875" style="1" customWidth="1"/>
    <col min="9205" max="9205" width="24.28515625" style="1" customWidth="1"/>
    <col min="9206" max="9206" width="19.7109375" style="1" customWidth="1"/>
    <col min="9207" max="9207" width="16.42578125" style="1" customWidth="1"/>
    <col min="9208" max="9225" width="10" style="1" customWidth="1"/>
    <col min="9226" max="9226" width="20.28515625" style="1" customWidth="1"/>
    <col min="9227" max="9227" width="23.42578125" style="1" customWidth="1"/>
    <col min="9228" max="9228" width="0" style="1" hidden="1" customWidth="1"/>
    <col min="9229" max="9458" width="8.85546875" style="1"/>
    <col min="9459" max="9459" width="24.7109375" style="1" customWidth="1"/>
    <col min="9460" max="9460" width="24.85546875" style="1" customWidth="1"/>
    <col min="9461" max="9461" width="24.28515625" style="1" customWidth="1"/>
    <col min="9462" max="9462" width="19.7109375" style="1" customWidth="1"/>
    <col min="9463" max="9463" width="16.42578125" style="1" customWidth="1"/>
    <col min="9464" max="9481" width="10" style="1" customWidth="1"/>
    <col min="9482" max="9482" width="20.28515625" style="1" customWidth="1"/>
    <col min="9483" max="9483" width="23.42578125" style="1" customWidth="1"/>
    <col min="9484" max="9484" width="0" style="1" hidden="1" customWidth="1"/>
    <col min="9485" max="9714" width="8.85546875" style="1"/>
    <col min="9715" max="9715" width="24.7109375" style="1" customWidth="1"/>
    <col min="9716" max="9716" width="24.85546875" style="1" customWidth="1"/>
    <col min="9717" max="9717" width="24.28515625" style="1" customWidth="1"/>
    <col min="9718" max="9718" width="19.7109375" style="1" customWidth="1"/>
    <col min="9719" max="9719" width="16.42578125" style="1" customWidth="1"/>
    <col min="9720" max="9737" width="10" style="1" customWidth="1"/>
    <col min="9738" max="9738" width="20.28515625" style="1" customWidth="1"/>
    <col min="9739" max="9739" width="23.42578125" style="1" customWidth="1"/>
    <col min="9740" max="9740" width="0" style="1" hidden="1" customWidth="1"/>
    <col min="9741" max="9970" width="8.85546875" style="1"/>
    <col min="9971" max="9971" width="24.7109375" style="1" customWidth="1"/>
    <col min="9972" max="9972" width="24.85546875" style="1" customWidth="1"/>
    <col min="9973" max="9973" width="24.28515625" style="1" customWidth="1"/>
    <col min="9974" max="9974" width="19.7109375" style="1" customWidth="1"/>
    <col min="9975" max="9975" width="16.42578125" style="1" customWidth="1"/>
    <col min="9976" max="9993" width="10" style="1" customWidth="1"/>
    <col min="9994" max="9994" width="20.28515625" style="1" customWidth="1"/>
    <col min="9995" max="9995" width="23.42578125" style="1" customWidth="1"/>
    <col min="9996" max="9996" width="0" style="1" hidden="1" customWidth="1"/>
    <col min="9997" max="10226" width="8.85546875" style="1"/>
    <col min="10227" max="10227" width="24.7109375" style="1" customWidth="1"/>
    <col min="10228" max="10228" width="24.85546875" style="1" customWidth="1"/>
    <col min="10229" max="10229" width="24.28515625" style="1" customWidth="1"/>
    <col min="10230" max="10230" width="19.7109375" style="1" customWidth="1"/>
    <col min="10231" max="10231" width="16.42578125" style="1" customWidth="1"/>
    <col min="10232" max="10249" width="10" style="1" customWidth="1"/>
    <col min="10250" max="10250" width="20.28515625" style="1" customWidth="1"/>
    <col min="10251" max="10251" width="23.42578125" style="1" customWidth="1"/>
    <col min="10252" max="10252" width="0" style="1" hidden="1" customWidth="1"/>
    <col min="10253" max="10482" width="8.85546875" style="1"/>
    <col min="10483" max="10483" width="24.7109375" style="1" customWidth="1"/>
    <col min="10484" max="10484" width="24.85546875" style="1" customWidth="1"/>
    <col min="10485" max="10485" width="24.28515625" style="1" customWidth="1"/>
    <col min="10486" max="10486" width="19.7109375" style="1" customWidth="1"/>
    <col min="10487" max="10487" width="16.42578125" style="1" customWidth="1"/>
    <col min="10488" max="10505" width="10" style="1" customWidth="1"/>
    <col min="10506" max="10506" width="20.28515625" style="1" customWidth="1"/>
    <col min="10507" max="10507" width="23.42578125" style="1" customWidth="1"/>
    <col min="10508" max="10508" width="0" style="1" hidden="1" customWidth="1"/>
    <col min="10509" max="10738" width="8.85546875" style="1"/>
    <col min="10739" max="10739" width="24.7109375" style="1" customWidth="1"/>
    <col min="10740" max="10740" width="24.85546875" style="1" customWidth="1"/>
    <col min="10741" max="10741" width="24.28515625" style="1" customWidth="1"/>
    <col min="10742" max="10742" width="19.7109375" style="1" customWidth="1"/>
    <col min="10743" max="10743" width="16.42578125" style="1" customWidth="1"/>
    <col min="10744" max="10761" width="10" style="1" customWidth="1"/>
    <col min="10762" max="10762" width="20.28515625" style="1" customWidth="1"/>
    <col min="10763" max="10763" width="23.42578125" style="1" customWidth="1"/>
    <col min="10764" max="10764" width="0" style="1" hidden="1" customWidth="1"/>
    <col min="10765" max="10994" width="8.85546875" style="1"/>
    <col min="10995" max="10995" width="24.7109375" style="1" customWidth="1"/>
    <col min="10996" max="10996" width="24.85546875" style="1" customWidth="1"/>
    <col min="10997" max="10997" width="24.28515625" style="1" customWidth="1"/>
    <col min="10998" max="10998" width="19.7109375" style="1" customWidth="1"/>
    <col min="10999" max="10999" width="16.42578125" style="1" customWidth="1"/>
    <col min="11000" max="11017" width="10" style="1" customWidth="1"/>
    <col min="11018" max="11018" width="20.28515625" style="1" customWidth="1"/>
    <col min="11019" max="11019" width="23.42578125" style="1" customWidth="1"/>
    <col min="11020" max="11020" width="0" style="1" hidden="1" customWidth="1"/>
    <col min="11021" max="11250" width="8.85546875" style="1"/>
    <col min="11251" max="11251" width="24.7109375" style="1" customWidth="1"/>
    <col min="11252" max="11252" width="24.85546875" style="1" customWidth="1"/>
    <col min="11253" max="11253" width="24.28515625" style="1" customWidth="1"/>
    <col min="11254" max="11254" width="19.7109375" style="1" customWidth="1"/>
    <col min="11255" max="11255" width="16.42578125" style="1" customWidth="1"/>
    <col min="11256" max="11273" width="10" style="1" customWidth="1"/>
    <col min="11274" max="11274" width="20.28515625" style="1" customWidth="1"/>
    <col min="11275" max="11275" width="23.42578125" style="1" customWidth="1"/>
    <col min="11276" max="11276" width="0" style="1" hidden="1" customWidth="1"/>
    <col min="11277" max="11506" width="8.85546875" style="1"/>
    <col min="11507" max="11507" width="24.7109375" style="1" customWidth="1"/>
    <col min="11508" max="11508" width="24.85546875" style="1" customWidth="1"/>
    <col min="11509" max="11509" width="24.28515625" style="1" customWidth="1"/>
    <col min="11510" max="11510" width="19.7109375" style="1" customWidth="1"/>
    <col min="11511" max="11511" width="16.42578125" style="1" customWidth="1"/>
    <col min="11512" max="11529" width="10" style="1" customWidth="1"/>
    <col min="11530" max="11530" width="20.28515625" style="1" customWidth="1"/>
    <col min="11531" max="11531" width="23.42578125" style="1" customWidth="1"/>
    <col min="11532" max="11532" width="0" style="1" hidden="1" customWidth="1"/>
    <col min="11533" max="11762" width="8.85546875" style="1"/>
    <col min="11763" max="11763" width="24.7109375" style="1" customWidth="1"/>
    <col min="11764" max="11764" width="24.85546875" style="1" customWidth="1"/>
    <col min="11765" max="11765" width="24.28515625" style="1" customWidth="1"/>
    <col min="11766" max="11766" width="19.7109375" style="1" customWidth="1"/>
    <col min="11767" max="11767" width="16.42578125" style="1" customWidth="1"/>
    <col min="11768" max="11785" width="10" style="1" customWidth="1"/>
    <col min="11786" max="11786" width="20.28515625" style="1" customWidth="1"/>
    <col min="11787" max="11787" width="23.42578125" style="1" customWidth="1"/>
    <col min="11788" max="11788" width="0" style="1" hidden="1" customWidth="1"/>
    <col min="11789" max="12018" width="8.85546875" style="1"/>
    <col min="12019" max="12019" width="24.7109375" style="1" customWidth="1"/>
    <col min="12020" max="12020" width="24.85546875" style="1" customWidth="1"/>
    <col min="12021" max="12021" width="24.28515625" style="1" customWidth="1"/>
    <col min="12022" max="12022" width="19.7109375" style="1" customWidth="1"/>
    <col min="12023" max="12023" width="16.42578125" style="1" customWidth="1"/>
    <col min="12024" max="12041" width="10" style="1" customWidth="1"/>
    <col min="12042" max="12042" width="20.28515625" style="1" customWidth="1"/>
    <col min="12043" max="12043" width="23.42578125" style="1" customWidth="1"/>
    <col min="12044" max="12044" width="0" style="1" hidden="1" customWidth="1"/>
    <col min="12045" max="12274" width="8.85546875" style="1"/>
    <col min="12275" max="12275" width="24.7109375" style="1" customWidth="1"/>
    <col min="12276" max="12276" width="24.85546875" style="1" customWidth="1"/>
    <col min="12277" max="12277" width="24.28515625" style="1" customWidth="1"/>
    <col min="12278" max="12278" width="19.7109375" style="1" customWidth="1"/>
    <col min="12279" max="12279" width="16.42578125" style="1" customWidth="1"/>
    <col min="12280" max="12297" width="10" style="1" customWidth="1"/>
    <col min="12298" max="12298" width="20.28515625" style="1" customWidth="1"/>
    <col min="12299" max="12299" width="23.42578125" style="1" customWidth="1"/>
    <col min="12300" max="12300" width="0" style="1" hidden="1" customWidth="1"/>
    <col min="12301" max="12530" width="8.85546875" style="1"/>
    <col min="12531" max="12531" width="24.7109375" style="1" customWidth="1"/>
    <col min="12532" max="12532" width="24.85546875" style="1" customWidth="1"/>
    <col min="12533" max="12533" width="24.28515625" style="1" customWidth="1"/>
    <col min="12534" max="12534" width="19.7109375" style="1" customWidth="1"/>
    <col min="12535" max="12535" width="16.42578125" style="1" customWidth="1"/>
    <col min="12536" max="12553" width="10" style="1" customWidth="1"/>
    <col min="12554" max="12554" width="20.28515625" style="1" customWidth="1"/>
    <col min="12555" max="12555" width="23.42578125" style="1" customWidth="1"/>
    <col min="12556" max="12556" width="0" style="1" hidden="1" customWidth="1"/>
    <col min="12557" max="12786" width="8.85546875" style="1"/>
    <col min="12787" max="12787" width="24.7109375" style="1" customWidth="1"/>
    <col min="12788" max="12788" width="24.85546875" style="1" customWidth="1"/>
    <col min="12789" max="12789" width="24.28515625" style="1" customWidth="1"/>
    <col min="12790" max="12790" width="19.7109375" style="1" customWidth="1"/>
    <col min="12791" max="12791" width="16.42578125" style="1" customWidth="1"/>
    <col min="12792" max="12809" width="10" style="1" customWidth="1"/>
    <col min="12810" max="12810" width="20.28515625" style="1" customWidth="1"/>
    <col min="12811" max="12811" width="23.42578125" style="1" customWidth="1"/>
    <col min="12812" max="12812" width="0" style="1" hidden="1" customWidth="1"/>
    <col min="12813" max="13042" width="8.85546875" style="1"/>
    <col min="13043" max="13043" width="24.7109375" style="1" customWidth="1"/>
    <col min="13044" max="13044" width="24.85546875" style="1" customWidth="1"/>
    <col min="13045" max="13045" width="24.28515625" style="1" customWidth="1"/>
    <col min="13046" max="13046" width="19.7109375" style="1" customWidth="1"/>
    <col min="13047" max="13047" width="16.42578125" style="1" customWidth="1"/>
    <col min="13048" max="13065" width="10" style="1" customWidth="1"/>
    <col min="13066" max="13066" width="20.28515625" style="1" customWidth="1"/>
    <col min="13067" max="13067" width="23.42578125" style="1" customWidth="1"/>
    <col min="13068" max="13068" width="0" style="1" hidden="1" customWidth="1"/>
    <col min="13069" max="13298" width="8.85546875" style="1"/>
    <col min="13299" max="13299" width="24.7109375" style="1" customWidth="1"/>
    <col min="13300" max="13300" width="24.85546875" style="1" customWidth="1"/>
    <col min="13301" max="13301" width="24.28515625" style="1" customWidth="1"/>
    <col min="13302" max="13302" width="19.7109375" style="1" customWidth="1"/>
    <col min="13303" max="13303" width="16.42578125" style="1" customWidth="1"/>
    <col min="13304" max="13321" width="10" style="1" customWidth="1"/>
    <col min="13322" max="13322" width="20.28515625" style="1" customWidth="1"/>
    <col min="13323" max="13323" width="23.42578125" style="1" customWidth="1"/>
    <col min="13324" max="13324" width="0" style="1" hidden="1" customWidth="1"/>
    <col min="13325" max="13554" width="8.85546875" style="1"/>
    <col min="13555" max="13555" width="24.7109375" style="1" customWidth="1"/>
    <col min="13556" max="13556" width="24.85546875" style="1" customWidth="1"/>
    <col min="13557" max="13557" width="24.28515625" style="1" customWidth="1"/>
    <col min="13558" max="13558" width="19.7109375" style="1" customWidth="1"/>
    <col min="13559" max="13559" width="16.42578125" style="1" customWidth="1"/>
    <col min="13560" max="13577" width="10" style="1" customWidth="1"/>
    <col min="13578" max="13578" width="20.28515625" style="1" customWidth="1"/>
    <col min="13579" max="13579" width="23.42578125" style="1" customWidth="1"/>
    <col min="13580" max="13580" width="0" style="1" hidden="1" customWidth="1"/>
    <col min="13581" max="13810" width="8.85546875" style="1"/>
    <col min="13811" max="13811" width="24.7109375" style="1" customWidth="1"/>
    <col min="13812" max="13812" width="24.85546875" style="1" customWidth="1"/>
    <col min="13813" max="13813" width="24.28515625" style="1" customWidth="1"/>
    <col min="13814" max="13814" width="19.7109375" style="1" customWidth="1"/>
    <col min="13815" max="13815" width="16.42578125" style="1" customWidth="1"/>
    <col min="13816" max="13833" width="10" style="1" customWidth="1"/>
    <col min="13834" max="13834" width="20.28515625" style="1" customWidth="1"/>
    <col min="13835" max="13835" width="23.42578125" style="1" customWidth="1"/>
    <col min="13836" max="13836" width="0" style="1" hidden="1" customWidth="1"/>
    <col min="13837" max="14066" width="8.85546875" style="1"/>
    <col min="14067" max="14067" width="24.7109375" style="1" customWidth="1"/>
    <col min="14068" max="14068" width="24.85546875" style="1" customWidth="1"/>
    <col min="14069" max="14069" width="24.28515625" style="1" customWidth="1"/>
    <col min="14070" max="14070" width="19.7109375" style="1" customWidth="1"/>
    <col min="14071" max="14071" width="16.42578125" style="1" customWidth="1"/>
    <col min="14072" max="14089" width="10" style="1" customWidth="1"/>
    <col min="14090" max="14090" width="20.28515625" style="1" customWidth="1"/>
    <col min="14091" max="14091" width="23.42578125" style="1" customWidth="1"/>
    <col min="14092" max="14092" width="0" style="1" hidden="1" customWidth="1"/>
    <col min="14093" max="14322" width="8.85546875" style="1"/>
    <col min="14323" max="14323" width="24.7109375" style="1" customWidth="1"/>
    <col min="14324" max="14324" width="24.85546875" style="1" customWidth="1"/>
    <col min="14325" max="14325" width="24.28515625" style="1" customWidth="1"/>
    <col min="14326" max="14326" width="19.7109375" style="1" customWidth="1"/>
    <col min="14327" max="14327" width="16.42578125" style="1" customWidth="1"/>
    <col min="14328" max="14345" width="10" style="1" customWidth="1"/>
    <col min="14346" max="14346" width="20.28515625" style="1" customWidth="1"/>
    <col min="14347" max="14347" width="23.42578125" style="1" customWidth="1"/>
    <col min="14348" max="14348" width="0" style="1" hidden="1" customWidth="1"/>
    <col min="14349" max="14578" width="8.85546875" style="1"/>
    <col min="14579" max="14579" width="24.7109375" style="1" customWidth="1"/>
    <col min="14580" max="14580" width="24.85546875" style="1" customWidth="1"/>
    <col min="14581" max="14581" width="24.28515625" style="1" customWidth="1"/>
    <col min="14582" max="14582" width="19.7109375" style="1" customWidth="1"/>
    <col min="14583" max="14583" width="16.42578125" style="1" customWidth="1"/>
    <col min="14584" max="14601" width="10" style="1" customWidth="1"/>
    <col min="14602" max="14602" width="20.28515625" style="1" customWidth="1"/>
    <col min="14603" max="14603" width="23.42578125" style="1" customWidth="1"/>
    <col min="14604" max="14604" width="0" style="1" hidden="1" customWidth="1"/>
    <col min="14605" max="14834" width="8.85546875" style="1"/>
    <col min="14835" max="14835" width="24.7109375" style="1" customWidth="1"/>
    <col min="14836" max="14836" width="24.85546875" style="1" customWidth="1"/>
    <col min="14837" max="14837" width="24.28515625" style="1" customWidth="1"/>
    <col min="14838" max="14838" width="19.7109375" style="1" customWidth="1"/>
    <col min="14839" max="14839" width="16.42578125" style="1" customWidth="1"/>
    <col min="14840" max="14857" width="10" style="1" customWidth="1"/>
    <col min="14858" max="14858" width="20.28515625" style="1" customWidth="1"/>
    <col min="14859" max="14859" width="23.42578125" style="1" customWidth="1"/>
    <col min="14860" max="14860" width="0" style="1" hidden="1" customWidth="1"/>
    <col min="14861" max="15090" width="8.85546875" style="1"/>
    <col min="15091" max="15091" width="24.7109375" style="1" customWidth="1"/>
    <col min="15092" max="15092" width="24.85546875" style="1" customWidth="1"/>
    <col min="15093" max="15093" width="24.28515625" style="1" customWidth="1"/>
    <col min="15094" max="15094" width="19.7109375" style="1" customWidth="1"/>
    <col min="15095" max="15095" width="16.42578125" style="1" customWidth="1"/>
    <col min="15096" max="15113" width="10" style="1" customWidth="1"/>
    <col min="15114" max="15114" width="20.28515625" style="1" customWidth="1"/>
    <col min="15115" max="15115" width="23.42578125" style="1" customWidth="1"/>
    <col min="15116" max="15116" width="0" style="1" hidden="1" customWidth="1"/>
    <col min="15117" max="15346" width="8.85546875" style="1"/>
    <col min="15347" max="15347" width="24.7109375" style="1" customWidth="1"/>
    <col min="15348" max="15348" width="24.85546875" style="1" customWidth="1"/>
    <col min="15349" max="15349" width="24.28515625" style="1" customWidth="1"/>
    <col min="15350" max="15350" width="19.7109375" style="1" customWidth="1"/>
    <col min="15351" max="15351" width="16.42578125" style="1" customWidth="1"/>
    <col min="15352" max="15369" width="10" style="1" customWidth="1"/>
    <col min="15370" max="15370" width="20.28515625" style="1" customWidth="1"/>
    <col min="15371" max="15371" width="23.42578125" style="1" customWidth="1"/>
    <col min="15372" max="15372" width="0" style="1" hidden="1" customWidth="1"/>
    <col min="15373" max="15602" width="8.85546875" style="1"/>
    <col min="15603" max="15603" width="24.7109375" style="1" customWidth="1"/>
    <col min="15604" max="15604" width="24.85546875" style="1" customWidth="1"/>
    <col min="15605" max="15605" width="24.28515625" style="1" customWidth="1"/>
    <col min="15606" max="15606" width="19.7109375" style="1" customWidth="1"/>
    <col min="15607" max="15607" width="16.42578125" style="1" customWidth="1"/>
    <col min="15608" max="15625" width="10" style="1" customWidth="1"/>
    <col min="15626" max="15626" width="20.28515625" style="1" customWidth="1"/>
    <col min="15627" max="15627" width="23.42578125" style="1" customWidth="1"/>
    <col min="15628" max="15628" width="0" style="1" hidden="1" customWidth="1"/>
    <col min="15629" max="15858" width="8.85546875" style="1"/>
    <col min="15859" max="15859" width="24.7109375" style="1" customWidth="1"/>
    <col min="15860" max="15860" width="24.85546875" style="1" customWidth="1"/>
    <col min="15861" max="15861" width="24.28515625" style="1" customWidth="1"/>
    <col min="15862" max="15862" width="19.7109375" style="1" customWidth="1"/>
    <col min="15863" max="15863" width="16.42578125" style="1" customWidth="1"/>
    <col min="15864" max="15881" width="10" style="1" customWidth="1"/>
    <col min="15882" max="15882" width="20.28515625" style="1" customWidth="1"/>
    <col min="15883" max="15883" width="23.42578125" style="1" customWidth="1"/>
    <col min="15884" max="15884" width="0" style="1" hidden="1" customWidth="1"/>
    <col min="15885" max="16114" width="8.85546875" style="1"/>
    <col min="16115" max="16115" width="24.7109375" style="1" customWidth="1"/>
    <col min="16116" max="16116" width="24.85546875" style="1" customWidth="1"/>
    <col min="16117" max="16117" width="24.28515625" style="1" customWidth="1"/>
    <col min="16118" max="16118" width="19.7109375" style="1" customWidth="1"/>
    <col min="16119" max="16119" width="16.42578125" style="1" customWidth="1"/>
    <col min="16120" max="16137" width="10" style="1" customWidth="1"/>
    <col min="16138" max="16138" width="20.28515625" style="1" customWidth="1"/>
    <col min="16139" max="16139" width="23.42578125" style="1" customWidth="1"/>
    <col min="16140" max="16140" width="0" style="1" hidden="1" customWidth="1"/>
    <col min="16141" max="16384" width="8.85546875" style="1"/>
  </cols>
  <sheetData>
    <row r="1" spans="1:1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5.75" customHeight="1">
      <c r="A2" s="74" t="s">
        <v>1</v>
      </c>
      <c r="B2" s="75" t="s">
        <v>2</v>
      </c>
      <c r="C2" s="75" t="s">
        <v>7</v>
      </c>
      <c r="D2" s="75" t="s">
        <v>8</v>
      </c>
      <c r="E2" s="75" t="s">
        <v>3</v>
      </c>
      <c r="F2" s="75" t="s">
        <v>11</v>
      </c>
      <c r="G2" s="75" t="s">
        <v>53</v>
      </c>
      <c r="H2" s="75"/>
      <c r="I2" s="75"/>
      <c r="J2" s="75"/>
      <c r="K2" s="75"/>
      <c r="L2" s="75"/>
      <c r="M2" s="71" t="s">
        <v>0</v>
      </c>
    </row>
    <row r="3" spans="1:14" ht="46.5" customHeight="1">
      <c r="A3" s="74"/>
      <c r="B3" s="75"/>
      <c r="C3" s="75"/>
      <c r="D3" s="75"/>
      <c r="E3" s="75"/>
      <c r="F3" s="75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52</v>
      </c>
      <c r="M3" s="71"/>
    </row>
    <row r="4" spans="1:14" ht="21.75" customHeight="1">
      <c r="A4" s="72" t="s">
        <v>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0"/>
    </row>
    <row r="5" spans="1:14" ht="21.75" customHeight="1">
      <c r="A5" s="73" t="s">
        <v>12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1:14" s="2" customFormat="1" ht="72" customHeight="1">
      <c r="A6" s="16">
        <v>1</v>
      </c>
      <c r="B6" s="16" t="s">
        <v>14</v>
      </c>
      <c r="C6" s="17"/>
      <c r="D6" s="17"/>
      <c r="E6" s="18"/>
      <c r="F6" s="18">
        <f t="shared" ref="F6:F24" si="0">SUM(G6:L6)</f>
        <v>448820</v>
      </c>
      <c r="G6" s="18">
        <f>G7+G11</f>
        <v>0</v>
      </c>
      <c r="H6" s="18">
        <f t="shared" ref="H6:K6" si="1">H7+H11</f>
        <v>90940</v>
      </c>
      <c r="I6" s="18">
        <f t="shared" si="1"/>
        <v>77620</v>
      </c>
      <c r="J6" s="18">
        <f t="shared" si="1"/>
        <v>207520</v>
      </c>
      <c r="K6" s="18">
        <f t="shared" si="1"/>
        <v>72740</v>
      </c>
      <c r="L6" s="18">
        <v>0</v>
      </c>
      <c r="M6" s="10"/>
    </row>
    <row r="7" spans="1:14" s="2" customFormat="1" ht="144.75" customHeight="1">
      <c r="A7" s="57" t="s">
        <v>6</v>
      </c>
      <c r="B7" s="41" t="s">
        <v>49</v>
      </c>
      <c r="C7" s="41" t="s">
        <v>40</v>
      </c>
      <c r="D7" s="5" t="s">
        <v>22</v>
      </c>
      <c r="E7" s="7" t="s">
        <v>16</v>
      </c>
      <c r="F7" s="7">
        <f t="shared" si="0"/>
        <v>161040</v>
      </c>
      <c r="G7" s="7"/>
      <c r="H7" s="7"/>
      <c r="I7" s="4">
        <v>15560</v>
      </c>
      <c r="J7" s="4">
        <v>72740</v>
      </c>
      <c r="K7" s="4">
        <v>72740</v>
      </c>
      <c r="L7" s="4">
        <v>0</v>
      </c>
      <c r="M7" s="10"/>
    </row>
    <row r="8" spans="1:14" s="2" customFormat="1" ht="27.75" customHeight="1">
      <c r="A8" s="57"/>
      <c r="B8" s="47" t="s">
        <v>55</v>
      </c>
      <c r="C8" s="48"/>
      <c r="D8" s="48"/>
      <c r="E8" s="49"/>
      <c r="F8" s="50">
        <f>SUM(G8:L8)</f>
        <v>0</v>
      </c>
      <c r="G8" s="51"/>
      <c r="H8" s="51"/>
      <c r="I8" s="51"/>
      <c r="J8" s="51"/>
      <c r="K8" s="51"/>
      <c r="L8" s="51"/>
      <c r="M8" s="10"/>
    </row>
    <row r="9" spans="1:14" s="2" customFormat="1" ht="27.75" customHeight="1">
      <c r="A9" s="57"/>
      <c r="B9" s="47" t="s">
        <v>56</v>
      </c>
      <c r="C9" s="29"/>
      <c r="D9" s="29"/>
      <c r="E9" s="30"/>
      <c r="F9" s="50">
        <f t="shared" ref="F9:F10" si="2">SUM(G9:L9)</f>
        <v>0</v>
      </c>
      <c r="G9" s="51"/>
      <c r="H9" s="51"/>
      <c r="I9" s="51"/>
      <c r="J9" s="51"/>
      <c r="K9" s="51"/>
      <c r="L9" s="51"/>
      <c r="M9" s="10"/>
    </row>
    <row r="10" spans="1:14" s="2" customFormat="1" ht="27.75" customHeight="1">
      <c r="A10" s="57"/>
      <c r="B10" s="47" t="s">
        <v>57</v>
      </c>
      <c r="C10" s="29"/>
      <c r="D10" s="29"/>
      <c r="E10" s="30"/>
      <c r="F10" s="50">
        <f t="shared" si="2"/>
        <v>161040</v>
      </c>
      <c r="G10" s="51"/>
      <c r="H10" s="51"/>
      <c r="I10" s="51">
        <f>I7</f>
        <v>15560</v>
      </c>
      <c r="J10" s="51">
        <f t="shared" ref="J10:K10" si="3">J7</f>
        <v>72740</v>
      </c>
      <c r="K10" s="51">
        <f t="shared" si="3"/>
        <v>72740</v>
      </c>
      <c r="L10" s="51"/>
      <c r="M10" s="10"/>
    </row>
    <row r="11" spans="1:14" s="2" customFormat="1" ht="144.75" customHeight="1">
      <c r="A11" s="28" t="s">
        <v>58</v>
      </c>
      <c r="B11" s="37" t="s">
        <v>50</v>
      </c>
      <c r="C11" s="37" t="s">
        <v>41</v>
      </c>
      <c r="D11" s="8" t="s">
        <v>22</v>
      </c>
      <c r="E11" s="8" t="s">
        <v>17</v>
      </c>
      <c r="F11" s="7">
        <f t="shared" si="0"/>
        <v>287780</v>
      </c>
      <c r="G11" s="4"/>
      <c r="H11" s="4">
        <v>90940</v>
      </c>
      <c r="I11" s="4">
        <v>62060</v>
      </c>
      <c r="J11" s="4">
        <v>134780</v>
      </c>
      <c r="K11" s="7"/>
      <c r="L11" s="7">
        <v>0</v>
      </c>
      <c r="M11" s="10"/>
    </row>
    <row r="12" spans="1:14" s="2" customFormat="1" ht="27.75" customHeight="1">
      <c r="A12" s="6"/>
      <c r="B12" s="47" t="s">
        <v>55</v>
      </c>
      <c r="C12" s="48"/>
      <c r="D12" s="48"/>
      <c r="E12" s="49"/>
      <c r="F12" s="50">
        <f>SUM(G12:L12)</f>
        <v>0</v>
      </c>
      <c r="G12" s="51"/>
      <c r="H12" s="51"/>
      <c r="I12" s="51"/>
      <c r="J12" s="51"/>
      <c r="K12" s="51"/>
      <c r="L12" s="51"/>
      <c r="M12" s="10"/>
    </row>
    <row r="13" spans="1:14" s="2" customFormat="1" ht="27.75" customHeight="1">
      <c r="A13" s="6"/>
      <c r="B13" s="47" t="s">
        <v>56</v>
      </c>
      <c r="C13" s="29"/>
      <c r="D13" s="29"/>
      <c r="E13" s="30"/>
      <c r="F13" s="50">
        <f t="shared" ref="F13:F14" si="4">SUM(G13:L13)</f>
        <v>0</v>
      </c>
      <c r="G13" s="51"/>
      <c r="H13" s="51"/>
      <c r="I13" s="51"/>
      <c r="J13" s="51"/>
      <c r="K13" s="51"/>
      <c r="L13" s="51"/>
      <c r="M13" s="10"/>
    </row>
    <row r="14" spans="1:14" s="2" customFormat="1" ht="27.75" customHeight="1">
      <c r="A14" s="6"/>
      <c r="B14" s="47" t="s">
        <v>57</v>
      </c>
      <c r="C14" s="29"/>
      <c r="D14" s="29"/>
      <c r="E14" s="30"/>
      <c r="F14" s="50">
        <f t="shared" si="4"/>
        <v>287780</v>
      </c>
      <c r="G14" s="51"/>
      <c r="H14" s="51">
        <f>H11</f>
        <v>90940</v>
      </c>
      <c r="I14" s="51">
        <f t="shared" ref="I14:J14" si="5">I11</f>
        <v>62060</v>
      </c>
      <c r="J14" s="51">
        <f t="shared" si="5"/>
        <v>134780</v>
      </c>
      <c r="K14" s="51"/>
      <c r="L14" s="51"/>
      <c r="M14" s="10"/>
    </row>
    <row r="15" spans="1:14" s="2" customFormat="1" ht="72" customHeight="1">
      <c r="A15" s="16">
        <v>2</v>
      </c>
      <c r="B15" s="16" t="s">
        <v>15</v>
      </c>
      <c r="C15" s="19"/>
      <c r="D15" s="19"/>
      <c r="E15" s="19"/>
      <c r="F15" s="42">
        <f>SUM(G15:L15)</f>
        <v>1083902</v>
      </c>
      <c r="G15" s="20">
        <f>G16+G20</f>
        <v>41384</v>
      </c>
      <c r="H15" s="20">
        <f t="shared" ref="H15:L15" si="6">H16+H20</f>
        <v>41384</v>
      </c>
      <c r="I15" s="20">
        <f t="shared" si="6"/>
        <v>391384</v>
      </c>
      <c r="J15" s="20">
        <f t="shared" si="6"/>
        <v>109750</v>
      </c>
      <c r="K15" s="20">
        <f t="shared" si="6"/>
        <v>500000</v>
      </c>
      <c r="L15" s="20">
        <f t="shared" si="6"/>
        <v>0</v>
      </c>
      <c r="M15" s="10"/>
    </row>
    <row r="16" spans="1:14" s="2" customFormat="1" ht="72" customHeight="1">
      <c r="A16" s="57" t="s">
        <v>4</v>
      </c>
      <c r="B16" s="8" t="s">
        <v>18</v>
      </c>
      <c r="C16" s="8" t="s">
        <v>18</v>
      </c>
      <c r="D16" s="8" t="s">
        <v>22</v>
      </c>
      <c r="E16" s="8" t="s">
        <v>19</v>
      </c>
      <c r="F16" s="7">
        <f t="shared" si="0"/>
        <v>959750</v>
      </c>
      <c r="G16" s="12"/>
      <c r="H16" s="12"/>
      <c r="I16" s="12">
        <v>350000</v>
      </c>
      <c r="J16" s="12">
        <v>109750</v>
      </c>
      <c r="K16" s="12">
        <v>500000</v>
      </c>
      <c r="L16" s="12">
        <v>0</v>
      </c>
      <c r="M16" s="10"/>
      <c r="N16" s="11">
        <f>802.2*7.5</f>
        <v>6016.5</v>
      </c>
    </row>
    <row r="17" spans="1:14" s="2" customFormat="1" ht="27.75" customHeight="1">
      <c r="A17" s="57"/>
      <c r="B17" s="47" t="s">
        <v>55</v>
      </c>
      <c r="C17" s="48"/>
      <c r="D17" s="48"/>
      <c r="E17" s="49"/>
      <c r="F17" s="50">
        <f>SUM(G17:L17)</f>
        <v>0</v>
      </c>
      <c r="G17" s="51"/>
      <c r="H17" s="51"/>
      <c r="I17" s="51"/>
      <c r="J17" s="51"/>
      <c r="K17" s="51"/>
      <c r="L17" s="51"/>
      <c r="M17" s="10"/>
      <c r="N17" s="52"/>
    </row>
    <row r="18" spans="1:14" s="2" customFormat="1" ht="27.75" customHeight="1">
      <c r="A18" s="57"/>
      <c r="B18" s="47" t="s">
        <v>56</v>
      </c>
      <c r="C18" s="29"/>
      <c r="D18" s="29"/>
      <c r="E18" s="30"/>
      <c r="F18" s="50">
        <f t="shared" ref="F18:F19" si="7">SUM(G18:L18)</f>
        <v>0</v>
      </c>
      <c r="G18" s="51"/>
      <c r="H18" s="51"/>
      <c r="I18" s="51"/>
      <c r="J18" s="51"/>
      <c r="K18" s="51"/>
      <c r="L18" s="51"/>
      <c r="M18" s="10"/>
      <c r="N18" s="52"/>
    </row>
    <row r="19" spans="1:14" s="2" customFormat="1" ht="27.75" customHeight="1">
      <c r="A19" s="57"/>
      <c r="B19" s="47" t="s">
        <v>57</v>
      </c>
      <c r="C19" s="29"/>
      <c r="D19" s="29"/>
      <c r="E19" s="30"/>
      <c r="F19" s="50">
        <f t="shared" si="7"/>
        <v>959750</v>
      </c>
      <c r="G19" s="51"/>
      <c r="H19" s="51"/>
      <c r="I19" s="50">
        <f>I16</f>
        <v>350000</v>
      </c>
      <c r="J19" s="50">
        <f t="shared" ref="J19:K19" si="8">J16</f>
        <v>109750</v>
      </c>
      <c r="K19" s="50">
        <f t="shared" si="8"/>
        <v>500000</v>
      </c>
      <c r="L19" s="51"/>
      <c r="M19" s="10"/>
      <c r="N19" s="52"/>
    </row>
    <row r="20" spans="1:14" s="2" customFormat="1" ht="27.75" customHeight="1">
      <c r="A20" s="28" t="s">
        <v>5</v>
      </c>
      <c r="B20" s="58" t="s">
        <v>59</v>
      </c>
      <c r="C20" s="58" t="s">
        <v>60</v>
      </c>
      <c r="D20" s="58" t="s">
        <v>22</v>
      </c>
      <c r="E20" s="58" t="s">
        <v>61</v>
      </c>
      <c r="F20" s="59">
        <f>SUM(G20:L20)</f>
        <v>124152</v>
      </c>
      <c r="G20" s="60">
        <v>41384</v>
      </c>
      <c r="H20" s="60">
        <f>G20</f>
        <v>41384</v>
      </c>
      <c r="I20" s="60">
        <f>H20</f>
        <v>41384</v>
      </c>
      <c r="J20" s="60"/>
      <c r="K20" s="60"/>
      <c r="L20" s="60"/>
      <c r="M20" s="10"/>
      <c r="N20" s="52"/>
    </row>
    <row r="21" spans="1:14" s="2" customFormat="1" ht="27.75" customHeight="1">
      <c r="A21" s="9"/>
      <c r="B21" s="47" t="s">
        <v>55</v>
      </c>
      <c r="C21" s="48"/>
      <c r="D21" s="48"/>
      <c r="E21" s="49"/>
      <c r="F21" s="50">
        <f>SUM(G21:L21)</f>
        <v>0</v>
      </c>
      <c r="G21" s="51"/>
      <c r="H21" s="51"/>
      <c r="I21" s="51"/>
      <c r="J21" s="51"/>
      <c r="K21" s="51"/>
      <c r="L21" s="51"/>
      <c r="M21" s="10"/>
      <c r="N21" s="52"/>
    </row>
    <row r="22" spans="1:14" s="2" customFormat="1" ht="27.75" customHeight="1">
      <c r="A22" s="9"/>
      <c r="B22" s="47" t="s">
        <v>56</v>
      </c>
      <c r="C22" s="29"/>
      <c r="D22" s="29"/>
      <c r="E22" s="30"/>
      <c r="F22" s="50">
        <f t="shared" ref="F22:F23" si="9">SUM(G22:L22)</f>
        <v>0</v>
      </c>
      <c r="G22" s="51"/>
      <c r="H22" s="51"/>
      <c r="I22" s="51"/>
      <c r="J22" s="51"/>
      <c r="K22" s="51"/>
      <c r="L22" s="51"/>
      <c r="M22" s="10"/>
      <c r="N22" s="52"/>
    </row>
    <row r="23" spans="1:14" s="2" customFormat="1" ht="27.75" customHeight="1">
      <c r="A23" s="9"/>
      <c r="B23" s="47" t="s">
        <v>57</v>
      </c>
      <c r="C23" s="29"/>
      <c r="D23" s="29"/>
      <c r="E23" s="30"/>
      <c r="F23" s="50">
        <f t="shared" si="9"/>
        <v>124152</v>
      </c>
      <c r="G23" s="50">
        <f>G20</f>
        <v>41384</v>
      </c>
      <c r="H23" s="50">
        <f>H20</f>
        <v>41384</v>
      </c>
      <c r="I23" s="50">
        <f>I20</f>
        <v>41384</v>
      </c>
      <c r="J23" s="50"/>
      <c r="K23" s="50"/>
      <c r="L23" s="51"/>
      <c r="M23" s="10"/>
      <c r="N23" s="52"/>
    </row>
    <row r="24" spans="1:14" s="2" customFormat="1" ht="33.75" customHeight="1">
      <c r="A24" s="23">
        <v>3</v>
      </c>
      <c r="B24" s="24" t="s">
        <v>9</v>
      </c>
      <c r="C24" s="21"/>
      <c r="D24" s="22"/>
      <c r="E24" s="22"/>
      <c r="F24" s="18">
        <f t="shared" si="0"/>
        <v>1532722</v>
      </c>
      <c r="G24" s="42">
        <f>G15+G6</f>
        <v>41384</v>
      </c>
      <c r="H24" s="42">
        <f t="shared" ref="H24:K24" si="10">H15+H6</f>
        <v>132324</v>
      </c>
      <c r="I24" s="42">
        <f t="shared" si="10"/>
        <v>469004</v>
      </c>
      <c r="J24" s="42">
        <f t="shared" si="10"/>
        <v>317270</v>
      </c>
      <c r="K24" s="42">
        <f t="shared" si="10"/>
        <v>572740</v>
      </c>
      <c r="L24" s="42">
        <v>0</v>
      </c>
      <c r="M24" s="10"/>
    </row>
    <row r="25" spans="1:14">
      <c r="L25" s="44"/>
    </row>
    <row r="26" spans="1:14">
      <c r="L26" s="44"/>
    </row>
    <row r="27" spans="1:14">
      <c r="L27" s="44"/>
    </row>
    <row r="28" spans="1:14">
      <c r="L28" s="44"/>
    </row>
  </sheetData>
  <mergeCells count="10">
    <mergeCell ref="M2:M3"/>
    <mergeCell ref="A4:L4"/>
    <mergeCell ref="A5:L5"/>
    <mergeCell ref="A2:A3"/>
    <mergeCell ref="B2:B3"/>
    <mergeCell ref="C2:C3"/>
    <mergeCell ref="D2:D3"/>
    <mergeCell ref="E2:E3"/>
    <mergeCell ref="F2:F3"/>
    <mergeCell ref="G2:L2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5"/>
  <sheetViews>
    <sheetView topLeftCell="A10" zoomScale="77" zoomScaleNormal="77" workbookViewId="0">
      <selection activeCell="F11" sqref="F11:L11"/>
    </sheetView>
  </sheetViews>
  <sheetFormatPr defaultColWidth="8.85546875" defaultRowHeight="15" outlineLevelCol="1"/>
  <cols>
    <col min="1" max="1" width="8.85546875" style="3"/>
    <col min="2" max="2" width="39.5703125" style="1" customWidth="1"/>
    <col min="3" max="3" width="24.85546875" style="1" customWidth="1"/>
    <col min="4" max="4" width="24.28515625" style="1" customWidth="1" outlineLevel="1"/>
    <col min="5" max="5" width="19.7109375" style="1" customWidth="1" outlineLevel="1"/>
    <col min="6" max="6" width="16.42578125" style="2" customWidth="1"/>
    <col min="7" max="12" width="10" style="2" customWidth="1"/>
    <col min="13" max="13" width="8.85546875" style="2" hidden="1" customWidth="1" outlineLevel="1"/>
    <col min="14" max="14" width="0" style="1" hidden="1" customWidth="1"/>
    <col min="17" max="242" width="8.85546875" style="1"/>
    <col min="243" max="243" width="24.7109375" style="1" customWidth="1"/>
    <col min="244" max="244" width="24.85546875" style="1" customWidth="1"/>
    <col min="245" max="245" width="24.28515625" style="1" customWidth="1"/>
    <col min="246" max="246" width="19.7109375" style="1" customWidth="1"/>
    <col min="247" max="247" width="16.42578125" style="1" customWidth="1"/>
    <col min="248" max="265" width="10" style="1" customWidth="1"/>
    <col min="266" max="266" width="20.28515625" style="1" customWidth="1"/>
    <col min="267" max="267" width="23.42578125" style="1" customWidth="1"/>
    <col min="268" max="268" width="0" style="1" hidden="1" customWidth="1"/>
    <col min="269" max="498" width="8.85546875" style="1"/>
    <col min="499" max="499" width="24.7109375" style="1" customWidth="1"/>
    <col min="500" max="500" width="24.85546875" style="1" customWidth="1"/>
    <col min="501" max="501" width="24.28515625" style="1" customWidth="1"/>
    <col min="502" max="502" width="19.7109375" style="1" customWidth="1"/>
    <col min="503" max="503" width="16.42578125" style="1" customWidth="1"/>
    <col min="504" max="521" width="10" style="1" customWidth="1"/>
    <col min="522" max="522" width="20.28515625" style="1" customWidth="1"/>
    <col min="523" max="523" width="23.42578125" style="1" customWidth="1"/>
    <col min="524" max="524" width="0" style="1" hidden="1" customWidth="1"/>
    <col min="525" max="754" width="8.85546875" style="1"/>
    <col min="755" max="755" width="24.7109375" style="1" customWidth="1"/>
    <col min="756" max="756" width="24.85546875" style="1" customWidth="1"/>
    <col min="757" max="757" width="24.28515625" style="1" customWidth="1"/>
    <col min="758" max="758" width="19.7109375" style="1" customWidth="1"/>
    <col min="759" max="759" width="16.42578125" style="1" customWidth="1"/>
    <col min="760" max="777" width="10" style="1" customWidth="1"/>
    <col min="778" max="778" width="20.28515625" style="1" customWidth="1"/>
    <col min="779" max="779" width="23.42578125" style="1" customWidth="1"/>
    <col min="780" max="780" width="0" style="1" hidden="1" customWidth="1"/>
    <col min="781" max="1010" width="8.85546875" style="1"/>
    <col min="1011" max="1011" width="24.7109375" style="1" customWidth="1"/>
    <col min="1012" max="1012" width="24.85546875" style="1" customWidth="1"/>
    <col min="1013" max="1013" width="24.28515625" style="1" customWidth="1"/>
    <col min="1014" max="1014" width="19.7109375" style="1" customWidth="1"/>
    <col min="1015" max="1015" width="16.42578125" style="1" customWidth="1"/>
    <col min="1016" max="1033" width="10" style="1" customWidth="1"/>
    <col min="1034" max="1034" width="20.28515625" style="1" customWidth="1"/>
    <col min="1035" max="1035" width="23.42578125" style="1" customWidth="1"/>
    <col min="1036" max="1036" width="0" style="1" hidden="1" customWidth="1"/>
    <col min="1037" max="1266" width="8.85546875" style="1"/>
    <col min="1267" max="1267" width="24.7109375" style="1" customWidth="1"/>
    <col min="1268" max="1268" width="24.85546875" style="1" customWidth="1"/>
    <col min="1269" max="1269" width="24.28515625" style="1" customWidth="1"/>
    <col min="1270" max="1270" width="19.7109375" style="1" customWidth="1"/>
    <col min="1271" max="1271" width="16.42578125" style="1" customWidth="1"/>
    <col min="1272" max="1289" width="10" style="1" customWidth="1"/>
    <col min="1290" max="1290" width="20.28515625" style="1" customWidth="1"/>
    <col min="1291" max="1291" width="23.42578125" style="1" customWidth="1"/>
    <col min="1292" max="1292" width="0" style="1" hidden="1" customWidth="1"/>
    <col min="1293" max="1522" width="8.85546875" style="1"/>
    <col min="1523" max="1523" width="24.7109375" style="1" customWidth="1"/>
    <col min="1524" max="1524" width="24.85546875" style="1" customWidth="1"/>
    <col min="1525" max="1525" width="24.28515625" style="1" customWidth="1"/>
    <col min="1526" max="1526" width="19.7109375" style="1" customWidth="1"/>
    <col min="1527" max="1527" width="16.42578125" style="1" customWidth="1"/>
    <col min="1528" max="1545" width="10" style="1" customWidth="1"/>
    <col min="1546" max="1546" width="20.28515625" style="1" customWidth="1"/>
    <col min="1547" max="1547" width="23.42578125" style="1" customWidth="1"/>
    <col min="1548" max="1548" width="0" style="1" hidden="1" customWidth="1"/>
    <col min="1549" max="1778" width="8.85546875" style="1"/>
    <col min="1779" max="1779" width="24.7109375" style="1" customWidth="1"/>
    <col min="1780" max="1780" width="24.85546875" style="1" customWidth="1"/>
    <col min="1781" max="1781" width="24.28515625" style="1" customWidth="1"/>
    <col min="1782" max="1782" width="19.7109375" style="1" customWidth="1"/>
    <col min="1783" max="1783" width="16.42578125" style="1" customWidth="1"/>
    <col min="1784" max="1801" width="10" style="1" customWidth="1"/>
    <col min="1802" max="1802" width="20.28515625" style="1" customWidth="1"/>
    <col min="1803" max="1803" width="23.42578125" style="1" customWidth="1"/>
    <col min="1804" max="1804" width="0" style="1" hidden="1" customWidth="1"/>
    <col min="1805" max="2034" width="8.85546875" style="1"/>
    <col min="2035" max="2035" width="24.7109375" style="1" customWidth="1"/>
    <col min="2036" max="2036" width="24.85546875" style="1" customWidth="1"/>
    <col min="2037" max="2037" width="24.28515625" style="1" customWidth="1"/>
    <col min="2038" max="2038" width="19.7109375" style="1" customWidth="1"/>
    <col min="2039" max="2039" width="16.42578125" style="1" customWidth="1"/>
    <col min="2040" max="2057" width="10" style="1" customWidth="1"/>
    <col min="2058" max="2058" width="20.28515625" style="1" customWidth="1"/>
    <col min="2059" max="2059" width="23.42578125" style="1" customWidth="1"/>
    <col min="2060" max="2060" width="0" style="1" hidden="1" customWidth="1"/>
    <col min="2061" max="2290" width="8.85546875" style="1"/>
    <col min="2291" max="2291" width="24.7109375" style="1" customWidth="1"/>
    <col min="2292" max="2292" width="24.85546875" style="1" customWidth="1"/>
    <col min="2293" max="2293" width="24.28515625" style="1" customWidth="1"/>
    <col min="2294" max="2294" width="19.7109375" style="1" customWidth="1"/>
    <col min="2295" max="2295" width="16.42578125" style="1" customWidth="1"/>
    <col min="2296" max="2313" width="10" style="1" customWidth="1"/>
    <col min="2314" max="2314" width="20.28515625" style="1" customWidth="1"/>
    <col min="2315" max="2315" width="23.42578125" style="1" customWidth="1"/>
    <col min="2316" max="2316" width="0" style="1" hidden="1" customWidth="1"/>
    <col min="2317" max="2546" width="8.85546875" style="1"/>
    <col min="2547" max="2547" width="24.7109375" style="1" customWidth="1"/>
    <col min="2548" max="2548" width="24.85546875" style="1" customWidth="1"/>
    <col min="2549" max="2549" width="24.28515625" style="1" customWidth="1"/>
    <col min="2550" max="2550" width="19.7109375" style="1" customWidth="1"/>
    <col min="2551" max="2551" width="16.42578125" style="1" customWidth="1"/>
    <col min="2552" max="2569" width="10" style="1" customWidth="1"/>
    <col min="2570" max="2570" width="20.28515625" style="1" customWidth="1"/>
    <col min="2571" max="2571" width="23.42578125" style="1" customWidth="1"/>
    <col min="2572" max="2572" width="0" style="1" hidden="1" customWidth="1"/>
    <col min="2573" max="2802" width="8.85546875" style="1"/>
    <col min="2803" max="2803" width="24.7109375" style="1" customWidth="1"/>
    <col min="2804" max="2804" width="24.85546875" style="1" customWidth="1"/>
    <col min="2805" max="2805" width="24.28515625" style="1" customWidth="1"/>
    <col min="2806" max="2806" width="19.7109375" style="1" customWidth="1"/>
    <col min="2807" max="2807" width="16.42578125" style="1" customWidth="1"/>
    <col min="2808" max="2825" width="10" style="1" customWidth="1"/>
    <col min="2826" max="2826" width="20.28515625" style="1" customWidth="1"/>
    <col min="2827" max="2827" width="23.42578125" style="1" customWidth="1"/>
    <col min="2828" max="2828" width="0" style="1" hidden="1" customWidth="1"/>
    <col min="2829" max="3058" width="8.85546875" style="1"/>
    <col min="3059" max="3059" width="24.7109375" style="1" customWidth="1"/>
    <col min="3060" max="3060" width="24.85546875" style="1" customWidth="1"/>
    <col min="3061" max="3061" width="24.28515625" style="1" customWidth="1"/>
    <col min="3062" max="3062" width="19.7109375" style="1" customWidth="1"/>
    <col min="3063" max="3063" width="16.42578125" style="1" customWidth="1"/>
    <col min="3064" max="3081" width="10" style="1" customWidth="1"/>
    <col min="3082" max="3082" width="20.28515625" style="1" customWidth="1"/>
    <col min="3083" max="3083" width="23.42578125" style="1" customWidth="1"/>
    <col min="3084" max="3084" width="0" style="1" hidden="1" customWidth="1"/>
    <col min="3085" max="3314" width="8.85546875" style="1"/>
    <col min="3315" max="3315" width="24.7109375" style="1" customWidth="1"/>
    <col min="3316" max="3316" width="24.85546875" style="1" customWidth="1"/>
    <col min="3317" max="3317" width="24.28515625" style="1" customWidth="1"/>
    <col min="3318" max="3318" width="19.7109375" style="1" customWidth="1"/>
    <col min="3319" max="3319" width="16.42578125" style="1" customWidth="1"/>
    <col min="3320" max="3337" width="10" style="1" customWidth="1"/>
    <col min="3338" max="3338" width="20.28515625" style="1" customWidth="1"/>
    <col min="3339" max="3339" width="23.42578125" style="1" customWidth="1"/>
    <col min="3340" max="3340" width="0" style="1" hidden="1" customWidth="1"/>
    <col min="3341" max="3570" width="8.85546875" style="1"/>
    <col min="3571" max="3571" width="24.7109375" style="1" customWidth="1"/>
    <col min="3572" max="3572" width="24.85546875" style="1" customWidth="1"/>
    <col min="3573" max="3573" width="24.28515625" style="1" customWidth="1"/>
    <col min="3574" max="3574" width="19.7109375" style="1" customWidth="1"/>
    <col min="3575" max="3575" width="16.42578125" style="1" customWidth="1"/>
    <col min="3576" max="3593" width="10" style="1" customWidth="1"/>
    <col min="3594" max="3594" width="20.28515625" style="1" customWidth="1"/>
    <col min="3595" max="3595" width="23.42578125" style="1" customWidth="1"/>
    <col min="3596" max="3596" width="0" style="1" hidden="1" customWidth="1"/>
    <col min="3597" max="3826" width="8.85546875" style="1"/>
    <col min="3827" max="3827" width="24.7109375" style="1" customWidth="1"/>
    <col min="3828" max="3828" width="24.85546875" style="1" customWidth="1"/>
    <col min="3829" max="3829" width="24.28515625" style="1" customWidth="1"/>
    <col min="3830" max="3830" width="19.7109375" style="1" customWidth="1"/>
    <col min="3831" max="3831" width="16.42578125" style="1" customWidth="1"/>
    <col min="3832" max="3849" width="10" style="1" customWidth="1"/>
    <col min="3850" max="3850" width="20.28515625" style="1" customWidth="1"/>
    <col min="3851" max="3851" width="23.42578125" style="1" customWidth="1"/>
    <col min="3852" max="3852" width="0" style="1" hidden="1" customWidth="1"/>
    <col min="3853" max="4082" width="8.85546875" style="1"/>
    <col min="4083" max="4083" width="24.7109375" style="1" customWidth="1"/>
    <col min="4084" max="4084" width="24.85546875" style="1" customWidth="1"/>
    <col min="4085" max="4085" width="24.28515625" style="1" customWidth="1"/>
    <col min="4086" max="4086" width="19.7109375" style="1" customWidth="1"/>
    <col min="4087" max="4087" width="16.42578125" style="1" customWidth="1"/>
    <col min="4088" max="4105" width="10" style="1" customWidth="1"/>
    <col min="4106" max="4106" width="20.28515625" style="1" customWidth="1"/>
    <col min="4107" max="4107" width="23.42578125" style="1" customWidth="1"/>
    <col min="4108" max="4108" width="0" style="1" hidden="1" customWidth="1"/>
    <col min="4109" max="4338" width="8.85546875" style="1"/>
    <col min="4339" max="4339" width="24.7109375" style="1" customWidth="1"/>
    <col min="4340" max="4340" width="24.85546875" style="1" customWidth="1"/>
    <col min="4341" max="4341" width="24.28515625" style="1" customWidth="1"/>
    <col min="4342" max="4342" width="19.7109375" style="1" customWidth="1"/>
    <col min="4343" max="4343" width="16.42578125" style="1" customWidth="1"/>
    <col min="4344" max="4361" width="10" style="1" customWidth="1"/>
    <col min="4362" max="4362" width="20.28515625" style="1" customWidth="1"/>
    <col min="4363" max="4363" width="23.42578125" style="1" customWidth="1"/>
    <col min="4364" max="4364" width="0" style="1" hidden="1" customWidth="1"/>
    <col min="4365" max="4594" width="8.85546875" style="1"/>
    <col min="4595" max="4595" width="24.7109375" style="1" customWidth="1"/>
    <col min="4596" max="4596" width="24.85546875" style="1" customWidth="1"/>
    <col min="4597" max="4597" width="24.28515625" style="1" customWidth="1"/>
    <col min="4598" max="4598" width="19.7109375" style="1" customWidth="1"/>
    <col min="4599" max="4599" width="16.42578125" style="1" customWidth="1"/>
    <col min="4600" max="4617" width="10" style="1" customWidth="1"/>
    <col min="4618" max="4618" width="20.28515625" style="1" customWidth="1"/>
    <col min="4619" max="4619" width="23.42578125" style="1" customWidth="1"/>
    <col min="4620" max="4620" width="0" style="1" hidden="1" customWidth="1"/>
    <col min="4621" max="4850" width="8.85546875" style="1"/>
    <col min="4851" max="4851" width="24.7109375" style="1" customWidth="1"/>
    <col min="4852" max="4852" width="24.85546875" style="1" customWidth="1"/>
    <col min="4853" max="4853" width="24.28515625" style="1" customWidth="1"/>
    <col min="4854" max="4854" width="19.7109375" style="1" customWidth="1"/>
    <col min="4855" max="4855" width="16.42578125" style="1" customWidth="1"/>
    <col min="4856" max="4873" width="10" style="1" customWidth="1"/>
    <col min="4874" max="4874" width="20.28515625" style="1" customWidth="1"/>
    <col min="4875" max="4875" width="23.42578125" style="1" customWidth="1"/>
    <col min="4876" max="4876" width="0" style="1" hidden="1" customWidth="1"/>
    <col min="4877" max="5106" width="8.85546875" style="1"/>
    <col min="5107" max="5107" width="24.7109375" style="1" customWidth="1"/>
    <col min="5108" max="5108" width="24.85546875" style="1" customWidth="1"/>
    <col min="5109" max="5109" width="24.28515625" style="1" customWidth="1"/>
    <col min="5110" max="5110" width="19.7109375" style="1" customWidth="1"/>
    <col min="5111" max="5111" width="16.42578125" style="1" customWidth="1"/>
    <col min="5112" max="5129" width="10" style="1" customWidth="1"/>
    <col min="5130" max="5130" width="20.28515625" style="1" customWidth="1"/>
    <col min="5131" max="5131" width="23.42578125" style="1" customWidth="1"/>
    <col min="5132" max="5132" width="0" style="1" hidden="1" customWidth="1"/>
    <col min="5133" max="5362" width="8.85546875" style="1"/>
    <col min="5363" max="5363" width="24.7109375" style="1" customWidth="1"/>
    <col min="5364" max="5364" width="24.85546875" style="1" customWidth="1"/>
    <col min="5365" max="5365" width="24.28515625" style="1" customWidth="1"/>
    <col min="5366" max="5366" width="19.7109375" style="1" customWidth="1"/>
    <col min="5367" max="5367" width="16.42578125" style="1" customWidth="1"/>
    <col min="5368" max="5385" width="10" style="1" customWidth="1"/>
    <col min="5386" max="5386" width="20.28515625" style="1" customWidth="1"/>
    <col min="5387" max="5387" width="23.42578125" style="1" customWidth="1"/>
    <col min="5388" max="5388" width="0" style="1" hidden="1" customWidth="1"/>
    <col min="5389" max="5618" width="8.85546875" style="1"/>
    <col min="5619" max="5619" width="24.7109375" style="1" customWidth="1"/>
    <col min="5620" max="5620" width="24.85546875" style="1" customWidth="1"/>
    <col min="5621" max="5621" width="24.28515625" style="1" customWidth="1"/>
    <col min="5622" max="5622" width="19.7109375" style="1" customWidth="1"/>
    <col min="5623" max="5623" width="16.42578125" style="1" customWidth="1"/>
    <col min="5624" max="5641" width="10" style="1" customWidth="1"/>
    <col min="5642" max="5642" width="20.28515625" style="1" customWidth="1"/>
    <col min="5643" max="5643" width="23.42578125" style="1" customWidth="1"/>
    <col min="5644" max="5644" width="0" style="1" hidden="1" customWidth="1"/>
    <col min="5645" max="5874" width="8.85546875" style="1"/>
    <col min="5875" max="5875" width="24.7109375" style="1" customWidth="1"/>
    <col min="5876" max="5876" width="24.85546875" style="1" customWidth="1"/>
    <col min="5877" max="5877" width="24.28515625" style="1" customWidth="1"/>
    <col min="5878" max="5878" width="19.7109375" style="1" customWidth="1"/>
    <col min="5879" max="5879" width="16.42578125" style="1" customWidth="1"/>
    <col min="5880" max="5897" width="10" style="1" customWidth="1"/>
    <col min="5898" max="5898" width="20.28515625" style="1" customWidth="1"/>
    <col min="5899" max="5899" width="23.42578125" style="1" customWidth="1"/>
    <col min="5900" max="5900" width="0" style="1" hidden="1" customWidth="1"/>
    <col min="5901" max="6130" width="8.85546875" style="1"/>
    <col min="6131" max="6131" width="24.7109375" style="1" customWidth="1"/>
    <col min="6132" max="6132" width="24.85546875" style="1" customWidth="1"/>
    <col min="6133" max="6133" width="24.28515625" style="1" customWidth="1"/>
    <col min="6134" max="6134" width="19.7109375" style="1" customWidth="1"/>
    <col min="6135" max="6135" width="16.42578125" style="1" customWidth="1"/>
    <col min="6136" max="6153" width="10" style="1" customWidth="1"/>
    <col min="6154" max="6154" width="20.28515625" style="1" customWidth="1"/>
    <col min="6155" max="6155" width="23.42578125" style="1" customWidth="1"/>
    <col min="6156" max="6156" width="0" style="1" hidden="1" customWidth="1"/>
    <col min="6157" max="6386" width="8.85546875" style="1"/>
    <col min="6387" max="6387" width="24.7109375" style="1" customWidth="1"/>
    <col min="6388" max="6388" width="24.85546875" style="1" customWidth="1"/>
    <col min="6389" max="6389" width="24.28515625" style="1" customWidth="1"/>
    <col min="6390" max="6390" width="19.7109375" style="1" customWidth="1"/>
    <col min="6391" max="6391" width="16.42578125" style="1" customWidth="1"/>
    <col min="6392" max="6409" width="10" style="1" customWidth="1"/>
    <col min="6410" max="6410" width="20.28515625" style="1" customWidth="1"/>
    <col min="6411" max="6411" width="23.42578125" style="1" customWidth="1"/>
    <col min="6412" max="6412" width="0" style="1" hidden="1" customWidth="1"/>
    <col min="6413" max="6642" width="8.85546875" style="1"/>
    <col min="6643" max="6643" width="24.7109375" style="1" customWidth="1"/>
    <col min="6644" max="6644" width="24.85546875" style="1" customWidth="1"/>
    <col min="6645" max="6645" width="24.28515625" style="1" customWidth="1"/>
    <col min="6646" max="6646" width="19.7109375" style="1" customWidth="1"/>
    <col min="6647" max="6647" width="16.42578125" style="1" customWidth="1"/>
    <col min="6648" max="6665" width="10" style="1" customWidth="1"/>
    <col min="6666" max="6666" width="20.28515625" style="1" customWidth="1"/>
    <col min="6667" max="6667" width="23.42578125" style="1" customWidth="1"/>
    <col min="6668" max="6668" width="0" style="1" hidden="1" customWidth="1"/>
    <col min="6669" max="6898" width="8.85546875" style="1"/>
    <col min="6899" max="6899" width="24.7109375" style="1" customWidth="1"/>
    <col min="6900" max="6900" width="24.85546875" style="1" customWidth="1"/>
    <col min="6901" max="6901" width="24.28515625" style="1" customWidth="1"/>
    <col min="6902" max="6902" width="19.7109375" style="1" customWidth="1"/>
    <col min="6903" max="6903" width="16.42578125" style="1" customWidth="1"/>
    <col min="6904" max="6921" width="10" style="1" customWidth="1"/>
    <col min="6922" max="6922" width="20.28515625" style="1" customWidth="1"/>
    <col min="6923" max="6923" width="23.42578125" style="1" customWidth="1"/>
    <col min="6924" max="6924" width="0" style="1" hidden="1" customWidth="1"/>
    <col min="6925" max="7154" width="8.85546875" style="1"/>
    <col min="7155" max="7155" width="24.7109375" style="1" customWidth="1"/>
    <col min="7156" max="7156" width="24.85546875" style="1" customWidth="1"/>
    <col min="7157" max="7157" width="24.28515625" style="1" customWidth="1"/>
    <col min="7158" max="7158" width="19.7109375" style="1" customWidth="1"/>
    <col min="7159" max="7159" width="16.42578125" style="1" customWidth="1"/>
    <col min="7160" max="7177" width="10" style="1" customWidth="1"/>
    <col min="7178" max="7178" width="20.28515625" style="1" customWidth="1"/>
    <col min="7179" max="7179" width="23.42578125" style="1" customWidth="1"/>
    <col min="7180" max="7180" width="0" style="1" hidden="1" customWidth="1"/>
    <col min="7181" max="7410" width="8.85546875" style="1"/>
    <col min="7411" max="7411" width="24.7109375" style="1" customWidth="1"/>
    <col min="7412" max="7412" width="24.85546875" style="1" customWidth="1"/>
    <col min="7413" max="7413" width="24.28515625" style="1" customWidth="1"/>
    <col min="7414" max="7414" width="19.7109375" style="1" customWidth="1"/>
    <col min="7415" max="7415" width="16.42578125" style="1" customWidth="1"/>
    <col min="7416" max="7433" width="10" style="1" customWidth="1"/>
    <col min="7434" max="7434" width="20.28515625" style="1" customWidth="1"/>
    <col min="7435" max="7435" width="23.42578125" style="1" customWidth="1"/>
    <col min="7436" max="7436" width="0" style="1" hidden="1" customWidth="1"/>
    <col min="7437" max="7666" width="8.85546875" style="1"/>
    <col min="7667" max="7667" width="24.7109375" style="1" customWidth="1"/>
    <col min="7668" max="7668" width="24.85546875" style="1" customWidth="1"/>
    <col min="7669" max="7669" width="24.28515625" style="1" customWidth="1"/>
    <col min="7670" max="7670" width="19.7109375" style="1" customWidth="1"/>
    <col min="7671" max="7671" width="16.42578125" style="1" customWidth="1"/>
    <col min="7672" max="7689" width="10" style="1" customWidth="1"/>
    <col min="7690" max="7690" width="20.28515625" style="1" customWidth="1"/>
    <col min="7691" max="7691" width="23.42578125" style="1" customWidth="1"/>
    <col min="7692" max="7692" width="0" style="1" hidden="1" customWidth="1"/>
    <col min="7693" max="7922" width="8.85546875" style="1"/>
    <col min="7923" max="7923" width="24.7109375" style="1" customWidth="1"/>
    <col min="7924" max="7924" width="24.85546875" style="1" customWidth="1"/>
    <col min="7925" max="7925" width="24.28515625" style="1" customWidth="1"/>
    <col min="7926" max="7926" width="19.7109375" style="1" customWidth="1"/>
    <col min="7927" max="7927" width="16.42578125" style="1" customWidth="1"/>
    <col min="7928" max="7945" width="10" style="1" customWidth="1"/>
    <col min="7946" max="7946" width="20.28515625" style="1" customWidth="1"/>
    <col min="7947" max="7947" width="23.42578125" style="1" customWidth="1"/>
    <col min="7948" max="7948" width="0" style="1" hidden="1" customWidth="1"/>
    <col min="7949" max="8178" width="8.85546875" style="1"/>
    <col min="8179" max="8179" width="24.7109375" style="1" customWidth="1"/>
    <col min="8180" max="8180" width="24.85546875" style="1" customWidth="1"/>
    <col min="8181" max="8181" width="24.28515625" style="1" customWidth="1"/>
    <col min="8182" max="8182" width="19.7109375" style="1" customWidth="1"/>
    <col min="8183" max="8183" width="16.42578125" style="1" customWidth="1"/>
    <col min="8184" max="8201" width="10" style="1" customWidth="1"/>
    <col min="8202" max="8202" width="20.28515625" style="1" customWidth="1"/>
    <col min="8203" max="8203" width="23.42578125" style="1" customWidth="1"/>
    <col min="8204" max="8204" width="0" style="1" hidden="1" customWidth="1"/>
    <col min="8205" max="8434" width="8.85546875" style="1"/>
    <col min="8435" max="8435" width="24.7109375" style="1" customWidth="1"/>
    <col min="8436" max="8436" width="24.85546875" style="1" customWidth="1"/>
    <col min="8437" max="8437" width="24.28515625" style="1" customWidth="1"/>
    <col min="8438" max="8438" width="19.7109375" style="1" customWidth="1"/>
    <col min="8439" max="8439" width="16.42578125" style="1" customWidth="1"/>
    <col min="8440" max="8457" width="10" style="1" customWidth="1"/>
    <col min="8458" max="8458" width="20.28515625" style="1" customWidth="1"/>
    <col min="8459" max="8459" width="23.42578125" style="1" customWidth="1"/>
    <col min="8460" max="8460" width="0" style="1" hidden="1" customWidth="1"/>
    <col min="8461" max="8690" width="8.85546875" style="1"/>
    <col min="8691" max="8691" width="24.7109375" style="1" customWidth="1"/>
    <col min="8692" max="8692" width="24.85546875" style="1" customWidth="1"/>
    <col min="8693" max="8693" width="24.28515625" style="1" customWidth="1"/>
    <col min="8694" max="8694" width="19.7109375" style="1" customWidth="1"/>
    <col min="8695" max="8695" width="16.42578125" style="1" customWidth="1"/>
    <col min="8696" max="8713" width="10" style="1" customWidth="1"/>
    <col min="8714" max="8714" width="20.28515625" style="1" customWidth="1"/>
    <col min="8715" max="8715" width="23.42578125" style="1" customWidth="1"/>
    <col min="8716" max="8716" width="0" style="1" hidden="1" customWidth="1"/>
    <col min="8717" max="8946" width="8.85546875" style="1"/>
    <col min="8947" max="8947" width="24.7109375" style="1" customWidth="1"/>
    <col min="8948" max="8948" width="24.85546875" style="1" customWidth="1"/>
    <col min="8949" max="8949" width="24.28515625" style="1" customWidth="1"/>
    <col min="8950" max="8950" width="19.7109375" style="1" customWidth="1"/>
    <col min="8951" max="8951" width="16.42578125" style="1" customWidth="1"/>
    <col min="8952" max="8969" width="10" style="1" customWidth="1"/>
    <col min="8970" max="8970" width="20.28515625" style="1" customWidth="1"/>
    <col min="8971" max="8971" width="23.42578125" style="1" customWidth="1"/>
    <col min="8972" max="8972" width="0" style="1" hidden="1" customWidth="1"/>
    <col min="8973" max="9202" width="8.85546875" style="1"/>
    <col min="9203" max="9203" width="24.7109375" style="1" customWidth="1"/>
    <col min="9204" max="9204" width="24.85546875" style="1" customWidth="1"/>
    <col min="9205" max="9205" width="24.28515625" style="1" customWidth="1"/>
    <col min="9206" max="9206" width="19.7109375" style="1" customWidth="1"/>
    <col min="9207" max="9207" width="16.42578125" style="1" customWidth="1"/>
    <col min="9208" max="9225" width="10" style="1" customWidth="1"/>
    <col min="9226" max="9226" width="20.28515625" style="1" customWidth="1"/>
    <col min="9227" max="9227" width="23.42578125" style="1" customWidth="1"/>
    <col min="9228" max="9228" width="0" style="1" hidden="1" customWidth="1"/>
    <col min="9229" max="9458" width="8.85546875" style="1"/>
    <col min="9459" max="9459" width="24.7109375" style="1" customWidth="1"/>
    <col min="9460" max="9460" width="24.85546875" style="1" customWidth="1"/>
    <col min="9461" max="9461" width="24.28515625" style="1" customWidth="1"/>
    <col min="9462" max="9462" width="19.7109375" style="1" customWidth="1"/>
    <col min="9463" max="9463" width="16.42578125" style="1" customWidth="1"/>
    <col min="9464" max="9481" width="10" style="1" customWidth="1"/>
    <col min="9482" max="9482" width="20.28515625" style="1" customWidth="1"/>
    <col min="9483" max="9483" width="23.42578125" style="1" customWidth="1"/>
    <col min="9484" max="9484" width="0" style="1" hidden="1" customWidth="1"/>
    <col min="9485" max="9714" width="8.85546875" style="1"/>
    <col min="9715" max="9715" width="24.7109375" style="1" customWidth="1"/>
    <col min="9716" max="9716" width="24.85546875" style="1" customWidth="1"/>
    <col min="9717" max="9717" width="24.28515625" style="1" customWidth="1"/>
    <col min="9718" max="9718" width="19.7109375" style="1" customWidth="1"/>
    <col min="9719" max="9719" width="16.42578125" style="1" customWidth="1"/>
    <col min="9720" max="9737" width="10" style="1" customWidth="1"/>
    <col min="9738" max="9738" width="20.28515625" style="1" customWidth="1"/>
    <col min="9739" max="9739" width="23.42578125" style="1" customWidth="1"/>
    <col min="9740" max="9740" width="0" style="1" hidden="1" customWidth="1"/>
    <col min="9741" max="9970" width="8.85546875" style="1"/>
    <col min="9971" max="9971" width="24.7109375" style="1" customWidth="1"/>
    <col min="9972" max="9972" width="24.85546875" style="1" customWidth="1"/>
    <col min="9973" max="9973" width="24.28515625" style="1" customWidth="1"/>
    <col min="9974" max="9974" width="19.7109375" style="1" customWidth="1"/>
    <col min="9975" max="9975" width="16.42578125" style="1" customWidth="1"/>
    <col min="9976" max="9993" width="10" style="1" customWidth="1"/>
    <col min="9994" max="9994" width="20.28515625" style="1" customWidth="1"/>
    <col min="9995" max="9995" width="23.42578125" style="1" customWidth="1"/>
    <col min="9996" max="9996" width="0" style="1" hidden="1" customWidth="1"/>
    <col min="9997" max="10226" width="8.85546875" style="1"/>
    <col min="10227" max="10227" width="24.7109375" style="1" customWidth="1"/>
    <col min="10228" max="10228" width="24.85546875" style="1" customWidth="1"/>
    <col min="10229" max="10229" width="24.28515625" style="1" customWidth="1"/>
    <col min="10230" max="10230" width="19.7109375" style="1" customWidth="1"/>
    <col min="10231" max="10231" width="16.42578125" style="1" customWidth="1"/>
    <col min="10232" max="10249" width="10" style="1" customWidth="1"/>
    <col min="10250" max="10250" width="20.28515625" style="1" customWidth="1"/>
    <col min="10251" max="10251" width="23.42578125" style="1" customWidth="1"/>
    <col min="10252" max="10252" width="0" style="1" hidden="1" customWidth="1"/>
    <col min="10253" max="10482" width="8.85546875" style="1"/>
    <col min="10483" max="10483" width="24.7109375" style="1" customWidth="1"/>
    <col min="10484" max="10484" width="24.85546875" style="1" customWidth="1"/>
    <col min="10485" max="10485" width="24.28515625" style="1" customWidth="1"/>
    <col min="10486" max="10486" width="19.7109375" style="1" customWidth="1"/>
    <col min="10487" max="10487" width="16.42578125" style="1" customWidth="1"/>
    <col min="10488" max="10505" width="10" style="1" customWidth="1"/>
    <col min="10506" max="10506" width="20.28515625" style="1" customWidth="1"/>
    <col min="10507" max="10507" width="23.42578125" style="1" customWidth="1"/>
    <col min="10508" max="10508" width="0" style="1" hidden="1" customWidth="1"/>
    <col min="10509" max="10738" width="8.85546875" style="1"/>
    <col min="10739" max="10739" width="24.7109375" style="1" customWidth="1"/>
    <col min="10740" max="10740" width="24.85546875" style="1" customWidth="1"/>
    <col min="10741" max="10741" width="24.28515625" style="1" customWidth="1"/>
    <col min="10742" max="10742" width="19.7109375" style="1" customWidth="1"/>
    <col min="10743" max="10743" width="16.42578125" style="1" customWidth="1"/>
    <col min="10744" max="10761" width="10" style="1" customWidth="1"/>
    <col min="10762" max="10762" width="20.28515625" style="1" customWidth="1"/>
    <col min="10763" max="10763" width="23.42578125" style="1" customWidth="1"/>
    <col min="10764" max="10764" width="0" style="1" hidden="1" customWidth="1"/>
    <col min="10765" max="10994" width="8.85546875" style="1"/>
    <col min="10995" max="10995" width="24.7109375" style="1" customWidth="1"/>
    <col min="10996" max="10996" width="24.85546875" style="1" customWidth="1"/>
    <col min="10997" max="10997" width="24.28515625" style="1" customWidth="1"/>
    <col min="10998" max="10998" width="19.7109375" style="1" customWidth="1"/>
    <col min="10999" max="10999" width="16.42578125" style="1" customWidth="1"/>
    <col min="11000" max="11017" width="10" style="1" customWidth="1"/>
    <col min="11018" max="11018" width="20.28515625" style="1" customWidth="1"/>
    <col min="11019" max="11019" width="23.42578125" style="1" customWidth="1"/>
    <col min="11020" max="11020" width="0" style="1" hidden="1" customWidth="1"/>
    <col min="11021" max="11250" width="8.85546875" style="1"/>
    <col min="11251" max="11251" width="24.7109375" style="1" customWidth="1"/>
    <col min="11252" max="11252" width="24.85546875" style="1" customWidth="1"/>
    <col min="11253" max="11253" width="24.28515625" style="1" customWidth="1"/>
    <col min="11254" max="11254" width="19.7109375" style="1" customWidth="1"/>
    <col min="11255" max="11255" width="16.42578125" style="1" customWidth="1"/>
    <col min="11256" max="11273" width="10" style="1" customWidth="1"/>
    <col min="11274" max="11274" width="20.28515625" style="1" customWidth="1"/>
    <col min="11275" max="11275" width="23.42578125" style="1" customWidth="1"/>
    <col min="11276" max="11276" width="0" style="1" hidden="1" customWidth="1"/>
    <col min="11277" max="11506" width="8.85546875" style="1"/>
    <col min="11507" max="11507" width="24.7109375" style="1" customWidth="1"/>
    <col min="11508" max="11508" width="24.85546875" style="1" customWidth="1"/>
    <col min="11509" max="11509" width="24.28515625" style="1" customWidth="1"/>
    <col min="11510" max="11510" width="19.7109375" style="1" customWidth="1"/>
    <col min="11511" max="11511" width="16.42578125" style="1" customWidth="1"/>
    <col min="11512" max="11529" width="10" style="1" customWidth="1"/>
    <col min="11530" max="11530" width="20.28515625" style="1" customWidth="1"/>
    <col min="11531" max="11531" width="23.42578125" style="1" customWidth="1"/>
    <col min="11532" max="11532" width="0" style="1" hidden="1" customWidth="1"/>
    <col min="11533" max="11762" width="8.85546875" style="1"/>
    <col min="11763" max="11763" width="24.7109375" style="1" customWidth="1"/>
    <col min="11764" max="11764" width="24.85546875" style="1" customWidth="1"/>
    <col min="11765" max="11765" width="24.28515625" style="1" customWidth="1"/>
    <col min="11766" max="11766" width="19.7109375" style="1" customWidth="1"/>
    <col min="11767" max="11767" width="16.42578125" style="1" customWidth="1"/>
    <col min="11768" max="11785" width="10" style="1" customWidth="1"/>
    <col min="11786" max="11786" width="20.28515625" style="1" customWidth="1"/>
    <col min="11787" max="11787" width="23.42578125" style="1" customWidth="1"/>
    <col min="11788" max="11788" width="0" style="1" hidden="1" customWidth="1"/>
    <col min="11789" max="12018" width="8.85546875" style="1"/>
    <col min="12019" max="12019" width="24.7109375" style="1" customWidth="1"/>
    <col min="12020" max="12020" width="24.85546875" style="1" customWidth="1"/>
    <col min="12021" max="12021" width="24.28515625" style="1" customWidth="1"/>
    <col min="12022" max="12022" width="19.7109375" style="1" customWidth="1"/>
    <col min="12023" max="12023" width="16.42578125" style="1" customWidth="1"/>
    <col min="12024" max="12041" width="10" style="1" customWidth="1"/>
    <col min="12042" max="12042" width="20.28515625" style="1" customWidth="1"/>
    <col min="12043" max="12043" width="23.42578125" style="1" customWidth="1"/>
    <col min="12044" max="12044" width="0" style="1" hidden="1" customWidth="1"/>
    <col min="12045" max="12274" width="8.85546875" style="1"/>
    <col min="12275" max="12275" width="24.7109375" style="1" customWidth="1"/>
    <col min="12276" max="12276" width="24.85546875" style="1" customWidth="1"/>
    <col min="12277" max="12277" width="24.28515625" style="1" customWidth="1"/>
    <col min="12278" max="12278" width="19.7109375" style="1" customWidth="1"/>
    <col min="12279" max="12279" width="16.42578125" style="1" customWidth="1"/>
    <col min="12280" max="12297" width="10" style="1" customWidth="1"/>
    <col min="12298" max="12298" width="20.28515625" style="1" customWidth="1"/>
    <col min="12299" max="12299" width="23.42578125" style="1" customWidth="1"/>
    <col min="12300" max="12300" width="0" style="1" hidden="1" customWidth="1"/>
    <col min="12301" max="12530" width="8.85546875" style="1"/>
    <col min="12531" max="12531" width="24.7109375" style="1" customWidth="1"/>
    <col min="12532" max="12532" width="24.85546875" style="1" customWidth="1"/>
    <col min="12533" max="12533" width="24.28515625" style="1" customWidth="1"/>
    <col min="12534" max="12534" width="19.7109375" style="1" customWidth="1"/>
    <col min="12535" max="12535" width="16.42578125" style="1" customWidth="1"/>
    <col min="12536" max="12553" width="10" style="1" customWidth="1"/>
    <col min="12554" max="12554" width="20.28515625" style="1" customWidth="1"/>
    <col min="12555" max="12555" width="23.42578125" style="1" customWidth="1"/>
    <col min="12556" max="12556" width="0" style="1" hidden="1" customWidth="1"/>
    <col min="12557" max="12786" width="8.85546875" style="1"/>
    <col min="12787" max="12787" width="24.7109375" style="1" customWidth="1"/>
    <col min="12788" max="12788" width="24.85546875" style="1" customWidth="1"/>
    <col min="12789" max="12789" width="24.28515625" style="1" customWidth="1"/>
    <col min="12790" max="12790" width="19.7109375" style="1" customWidth="1"/>
    <col min="12791" max="12791" width="16.42578125" style="1" customWidth="1"/>
    <col min="12792" max="12809" width="10" style="1" customWidth="1"/>
    <col min="12810" max="12810" width="20.28515625" style="1" customWidth="1"/>
    <col min="12811" max="12811" width="23.42578125" style="1" customWidth="1"/>
    <col min="12812" max="12812" width="0" style="1" hidden="1" customWidth="1"/>
    <col min="12813" max="13042" width="8.85546875" style="1"/>
    <col min="13043" max="13043" width="24.7109375" style="1" customWidth="1"/>
    <col min="13044" max="13044" width="24.85546875" style="1" customWidth="1"/>
    <col min="13045" max="13045" width="24.28515625" style="1" customWidth="1"/>
    <col min="13046" max="13046" width="19.7109375" style="1" customWidth="1"/>
    <col min="13047" max="13047" width="16.42578125" style="1" customWidth="1"/>
    <col min="13048" max="13065" width="10" style="1" customWidth="1"/>
    <col min="13066" max="13066" width="20.28515625" style="1" customWidth="1"/>
    <col min="13067" max="13067" width="23.42578125" style="1" customWidth="1"/>
    <col min="13068" max="13068" width="0" style="1" hidden="1" customWidth="1"/>
    <col min="13069" max="13298" width="8.85546875" style="1"/>
    <col min="13299" max="13299" width="24.7109375" style="1" customWidth="1"/>
    <col min="13300" max="13300" width="24.85546875" style="1" customWidth="1"/>
    <col min="13301" max="13301" width="24.28515625" style="1" customWidth="1"/>
    <col min="13302" max="13302" width="19.7109375" style="1" customWidth="1"/>
    <col min="13303" max="13303" width="16.42578125" style="1" customWidth="1"/>
    <col min="13304" max="13321" width="10" style="1" customWidth="1"/>
    <col min="13322" max="13322" width="20.28515625" style="1" customWidth="1"/>
    <col min="13323" max="13323" width="23.42578125" style="1" customWidth="1"/>
    <col min="13324" max="13324" width="0" style="1" hidden="1" customWidth="1"/>
    <col min="13325" max="13554" width="8.85546875" style="1"/>
    <col min="13555" max="13555" width="24.7109375" style="1" customWidth="1"/>
    <col min="13556" max="13556" width="24.85546875" style="1" customWidth="1"/>
    <col min="13557" max="13557" width="24.28515625" style="1" customWidth="1"/>
    <col min="13558" max="13558" width="19.7109375" style="1" customWidth="1"/>
    <col min="13559" max="13559" width="16.42578125" style="1" customWidth="1"/>
    <col min="13560" max="13577" width="10" style="1" customWidth="1"/>
    <col min="13578" max="13578" width="20.28515625" style="1" customWidth="1"/>
    <col min="13579" max="13579" width="23.42578125" style="1" customWidth="1"/>
    <col min="13580" max="13580" width="0" style="1" hidden="1" customWidth="1"/>
    <col min="13581" max="13810" width="8.85546875" style="1"/>
    <col min="13811" max="13811" width="24.7109375" style="1" customWidth="1"/>
    <col min="13812" max="13812" width="24.85546875" style="1" customWidth="1"/>
    <col min="13813" max="13813" width="24.28515625" style="1" customWidth="1"/>
    <col min="13814" max="13814" width="19.7109375" style="1" customWidth="1"/>
    <col min="13815" max="13815" width="16.42578125" style="1" customWidth="1"/>
    <col min="13816" max="13833" width="10" style="1" customWidth="1"/>
    <col min="13834" max="13834" width="20.28515625" style="1" customWidth="1"/>
    <col min="13835" max="13835" width="23.42578125" style="1" customWidth="1"/>
    <col min="13836" max="13836" width="0" style="1" hidden="1" customWidth="1"/>
    <col min="13837" max="14066" width="8.85546875" style="1"/>
    <col min="14067" max="14067" width="24.7109375" style="1" customWidth="1"/>
    <col min="14068" max="14068" width="24.85546875" style="1" customWidth="1"/>
    <col min="14069" max="14069" width="24.28515625" style="1" customWidth="1"/>
    <col min="14070" max="14070" width="19.7109375" style="1" customWidth="1"/>
    <col min="14071" max="14071" width="16.42578125" style="1" customWidth="1"/>
    <col min="14072" max="14089" width="10" style="1" customWidth="1"/>
    <col min="14090" max="14090" width="20.28515625" style="1" customWidth="1"/>
    <col min="14091" max="14091" width="23.42578125" style="1" customWidth="1"/>
    <col min="14092" max="14092" width="0" style="1" hidden="1" customWidth="1"/>
    <col min="14093" max="14322" width="8.85546875" style="1"/>
    <col min="14323" max="14323" width="24.7109375" style="1" customWidth="1"/>
    <col min="14324" max="14324" width="24.85546875" style="1" customWidth="1"/>
    <col min="14325" max="14325" width="24.28515625" style="1" customWidth="1"/>
    <col min="14326" max="14326" width="19.7109375" style="1" customWidth="1"/>
    <col min="14327" max="14327" width="16.42578125" style="1" customWidth="1"/>
    <col min="14328" max="14345" width="10" style="1" customWidth="1"/>
    <col min="14346" max="14346" width="20.28515625" style="1" customWidth="1"/>
    <col min="14347" max="14347" width="23.42578125" style="1" customWidth="1"/>
    <col min="14348" max="14348" width="0" style="1" hidden="1" customWidth="1"/>
    <col min="14349" max="14578" width="8.85546875" style="1"/>
    <col min="14579" max="14579" width="24.7109375" style="1" customWidth="1"/>
    <col min="14580" max="14580" width="24.85546875" style="1" customWidth="1"/>
    <col min="14581" max="14581" width="24.28515625" style="1" customWidth="1"/>
    <col min="14582" max="14582" width="19.7109375" style="1" customWidth="1"/>
    <col min="14583" max="14583" width="16.42578125" style="1" customWidth="1"/>
    <col min="14584" max="14601" width="10" style="1" customWidth="1"/>
    <col min="14602" max="14602" width="20.28515625" style="1" customWidth="1"/>
    <col min="14603" max="14603" width="23.42578125" style="1" customWidth="1"/>
    <col min="14604" max="14604" width="0" style="1" hidden="1" customWidth="1"/>
    <col min="14605" max="14834" width="8.85546875" style="1"/>
    <col min="14835" max="14835" width="24.7109375" style="1" customWidth="1"/>
    <col min="14836" max="14836" width="24.85546875" style="1" customWidth="1"/>
    <col min="14837" max="14837" width="24.28515625" style="1" customWidth="1"/>
    <col min="14838" max="14838" width="19.7109375" style="1" customWidth="1"/>
    <col min="14839" max="14839" width="16.42578125" style="1" customWidth="1"/>
    <col min="14840" max="14857" width="10" style="1" customWidth="1"/>
    <col min="14858" max="14858" width="20.28515625" style="1" customWidth="1"/>
    <col min="14859" max="14859" width="23.42578125" style="1" customWidth="1"/>
    <col min="14860" max="14860" width="0" style="1" hidden="1" customWidth="1"/>
    <col min="14861" max="15090" width="8.85546875" style="1"/>
    <col min="15091" max="15091" width="24.7109375" style="1" customWidth="1"/>
    <col min="15092" max="15092" width="24.85546875" style="1" customWidth="1"/>
    <col min="15093" max="15093" width="24.28515625" style="1" customWidth="1"/>
    <col min="15094" max="15094" width="19.7109375" style="1" customWidth="1"/>
    <col min="15095" max="15095" width="16.42578125" style="1" customWidth="1"/>
    <col min="15096" max="15113" width="10" style="1" customWidth="1"/>
    <col min="15114" max="15114" width="20.28515625" style="1" customWidth="1"/>
    <col min="15115" max="15115" width="23.42578125" style="1" customWidth="1"/>
    <col min="15116" max="15116" width="0" style="1" hidden="1" customWidth="1"/>
    <col min="15117" max="15346" width="8.85546875" style="1"/>
    <col min="15347" max="15347" width="24.7109375" style="1" customWidth="1"/>
    <col min="15348" max="15348" width="24.85546875" style="1" customWidth="1"/>
    <col min="15349" max="15349" width="24.28515625" style="1" customWidth="1"/>
    <col min="15350" max="15350" width="19.7109375" style="1" customWidth="1"/>
    <col min="15351" max="15351" width="16.42578125" style="1" customWidth="1"/>
    <col min="15352" max="15369" width="10" style="1" customWidth="1"/>
    <col min="15370" max="15370" width="20.28515625" style="1" customWidth="1"/>
    <col min="15371" max="15371" width="23.42578125" style="1" customWidth="1"/>
    <col min="15372" max="15372" width="0" style="1" hidden="1" customWidth="1"/>
    <col min="15373" max="15602" width="8.85546875" style="1"/>
    <col min="15603" max="15603" width="24.7109375" style="1" customWidth="1"/>
    <col min="15604" max="15604" width="24.85546875" style="1" customWidth="1"/>
    <col min="15605" max="15605" width="24.28515625" style="1" customWidth="1"/>
    <col min="15606" max="15606" width="19.7109375" style="1" customWidth="1"/>
    <col min="15607" max="15607" width="16.42578125" style="1" customWidth="1"/>
    <col min="15608" max="15625" width="10" style="1" customWidth="1"/>
    <col min="15626" max="15626" width="20.28515625" style="1" customWidth="1"/>
    <col min="15627" max="15627" width="23.42578125" style="1" customWidth="1"/>
    <col min="15628" max="15628" width="0" style="1" hidden="1" customWidth="1"/>
    <col min="15629" max="15858" width="8.85546875" style="1"/>
    <col min="15859" max="15859" width="24.7109375" style="1" customWidth="1"/>
    <col min="15860" max="15860" width="24.85546875" style="1" customWidth="1"/>
    <col min="15861" max="15861" width="24.28515625" style="1" customWidth="1"/>
    <col min="15862" max="15862" width="19.7109375" style="1" customWidth="1"/>
    <col min="15863" max="15863" width="16.42578125" style="1" customWidth="1"/>
    <col min="15864" max="15881" width="10" style="1" customWidth="1"/>
    <col min="15882" max="15882" width="20.28515625" style="1" customWidth="1"/>
    <col min="15883" max="15883" width="23.42578125" style="1" customWidth="1"/>
    <col min="15884" max="15884" width="0" style="1" hidden="1" customWidth="1"/>
    <col min="15885" max="16114" width="8.85546875" style="1"/>
    <col min="16115" max="16115" width="24.7109375" style="1" customWidth="1"/>
    <col min="16116" max="16116" width="24.85546875" style="1" customWidth="1"/>
    <col min="16117" max="16117" width="24.28515625" style="1" customWidth="1"/>
    <col min="16118" max="16118" width="19.7109375" style="1" customWidth="1"/>
    <col min="16119" max="16119" width="16.42578125" style="1" customWidth="1"/>
    <col min="16120" max="16137" width="10" style="1" customWidth="1"/>
    <col min="16138" max="16138" width="20.28515625" style="1" customWidth="1"/>
    <col min="16139" max="16139" width="23.42578125" style="1" customWidth="1"/>
    <col min="16140" max="16140" width="0" style="1" hidden="1" customWidth="1"/>
    <col min="16141" max="16384" width="8.85546875" style="1"/>
  </cols>
  <sheetData>
    <row r="1" spans="1:1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5.75" customHeight="1">
      <c r="A2" s="74" t="s">
        <v>1</v>
      </c>
      <c r="B2" s="75" t="s">
        <v>2</v>
      </c>
      <c r="C2" s="75" t="s">
        <v>7</v>
      </c>
      <c r="D2" s="75" t="s">
        <v>8</v>
      </c>
      <c r="E2" s="75" t="s">
        <v>3</v>
      </c>
      <c r="F2" s="75" t="s">
        <v>11</v>
      </c>
      <c r="G2" s="75" t="s">
        <v>53</v>
      </c>
      <c r="H2" s="75"/>
      <c r="I2" s="75"/>
      <c r="J2" s="75"/>
      <c r="K2" s="75"/>
      <c r="L2" s="75"/>
      <c r="M2" s="71" t="s">
        <v>0</v>
      </c>
    </row>
    <row r="3" spans="1:14" ht="46.5" customHeight="1">
      <c r="A3" s="74"/>
      <c r="B3" s="75"/>
      <c r="C3" s="75"/>
      <c r="D3" s="75"/>
      <c r="E3" s="75"/>
      <c r="F3" s="75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52</v>
      </c>
      <c r="M3" s="71"/>
    </row>
    <row r="4" spans="1:14" ht="21.75" customHeight="1">
      <c r="A4" s="72" t="s">
        <v>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0"/>
    </row>
    <row r="5" spans="1:14" s="2" customFormat="1" ht="24" customHeight="1">
      <c r="A5" s="73" t="s">
        <v>13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1:14" s="2" customFormat="1" ht="52.5" customHeight="1">
      <c r="A6" s="25">
        <v>1</v>
      </c>
      <c r="B6" s="24" t="s">
        <v>20</v>
      </c>
      <c r="C6" s="26"/>
      <c r="D6" s="27"/>
      <c r="E6" s="27"/>
      <c r="F6" s="18">
        <f t="shared" ref="F6:F21" si="0">SUM(G6:L6)</f>
        <v>1050</v>
      </c>
      <c r="G6" s="18">
        <f>SUM(G7)</f>
        <v>0</v>
      </c>
      <c r="H6" s="18">
        <f t="shared" ref="H6:K6" si="1">SUM(H7)</f>
        <v>350</v>
      </c>
      <c r="I6" s="18">
        <f t="shared" si="1"/>
        <v>350</v>
      </c>
      <c r="J6" s="18">
        <f t="shared" si="1"/>
        <v>350</v>
      </c>
      <c r="K6" s="18">
        <f t="shared" si="1"/>
        <v>0</v>
      </c>
      <c r="L6" s="18">
        <v>0</v>
      </c>
      <c r="M6" s="10"/>
    </row>
    <row r="7" spans="1:14" s="2" customFormat="1" ht="92.25" customHeight="1">
      <c r="A7" s="28" t="s">
        <v>6</v>
      </c>
      <c r="B7" s="29" t="s">
        <v>21</v>
      </c>
      <c r="C7" s="29" t="s">
        <v>26</v>
      </c>
      <c r="D7" s="29" t="s">
        <v>22</v>
      </c>
      <c r="E7" s="30" t="s">
        <v>27</v>
      </c>
      <c r="F7" s="7">
        <f t="shared" si="0"/>
        <v>1050</v>
      </c>
      <c r="G7" s="4"/>
      <c r="H7" s="4">
        <v>350</v>
      </c>
      <c r="I7" s="4">
        <v>350</v>
      </c>
      <c r="J7" s="4">
        <v>350</v>
      </c>
      <c r="K7" s="45"/>
      <c r="L7" s="46">
        <v>0</v>
      </c>
      <c r="M7" s="10"/>
    </row>
    <row r="8" spans="1:14" s="2" customFormat="1" ht="30.75" customHeight="1">
      <c r="A8" s="28"/>
      <c r="B8" s="47" t="s">
        <v>55</v>
      </c>
      <c r="C8" s="48"/>
      <c r="D8" s="48"/>
      <c r="E8" s="49"/>
      <c r="F8" s="50">
        <f>SUM(G8:L8)</f>
        <v>0</v>
      </c>
      <c r="G8" s="51"/>
      <c r="H8" s="51"/>
      <c r="I8" s="51"/>
      <c r="J8" s="51"/>
      <c r="K8" s="51"/>
      <c r="L8" s="51"/>
      <c r="M8" s="10"/>
    </row>
    <row r="9" spans="1:14" s="2" customFormat="1" ht="30.75" customHeight="1">
      <c r="A9" s="28"/>
      <c r="B9" s="47" t="s">
        <v>56</v>
      </c>
      <c r="C9" s="29"/>
      <c r="D9" s="29"/>
      <c r="E9" s="30"/>
      <c r="F9" s="50">
        <f t="shared" ref="F9:F10" si="2">SUM(G9:L9)</f>
        <v>1050</v>
      </c>
      <c r="G9" s="51"/>
      <c r="H9" s="51">
        <f>H7</f>
        <v>350</v>
      </c>
      <c r="I9" s="51">
        <f t="shared" ref="I9:J9" si="3">I7</f>
        <v>350</v>
      </c>
      <c r="J9" s="51">
        <f t="shared" si="3"/>
        <v>350</v>
      </c>
      <c r="K9" s="51"/>
      <c r="L9" s="51"/>
      <c r="M9" s="10"/>
    </row>
    <row r="10" spans="1:14" s="2" customFormat="1" ht="30.75" customHeight="1">
      <c r="A10" s="28"/>
      <c r="B10" s="47" t="s">
        <v>57</v>
      </c>
      <c r="C10" s="29"/>
      <c r="D10" s="29"/>
      <c r="E10" s="30"/>
      <c r="F10" s="50">
        <f t="shared" si="2"/>
        <v>0</v>
      </c>
      <c r="G10" s="51"/>
      <c r="H10" s="51"/>
      <c r="I10" s="51"/>
      <c r="J10" s="51"/>
      <c r="K10" s="51"/>
      <c r="L10" s="51"/>
      <c r="M10" s="10"/>
    </row>
    <row r="11" spans="1:14" s="2" customFormat="1" ht="92.25" customHeight="1">
      <c r="A11" s="16">
        <v>2</v>
      </c>
      <c r="B11" s="16" t="s">
        <v>10</v>
      </c>
      <c r="C11" s="19"/>
      <c r="D11" s="19"/>
      <c r="E11" s="19"/>
      <c r="F11" s="18">
        <f t="shared" si="0"/>
        <v>13632</v>
      </c>
      <c r="G11" s="70">
        <f>G12+G16+G20</f>
        <v>0</v>
      </c>
      <c r="H11" s="70">
        <f t="shared" ref="H11:N11" si="4">H12+H16+H20</f>
        <v>3686</v>
      </c>
      <c r="I11" s="70">
        <f t="shared" si="4"/>
        <v>3686</v>
      </c>
      <c r="J11" s="70">
        <f t="shared" si="4"/>
        <v>4055</v>
      </c>
      <c r="K11" s="70">
        <f t="shared" si="4"/>
        <v>2205</v>
      </c>
      <c r="L11" s="70">
        <f t="shared" si="4"/>
        <v>0</v>
      </c>
      <c r="M11" s="70">
        <f t="shared" si="4"/>
        <v>0</v>
      </c>
      <c r="N11" s="70">
        <f t="shared" si="4"/>
        <v>0</v>
      </c>
    </row>
    <row r="12" spans="1:14" s="2" customFormat="1" ht="92.25" customHeight="1">
      <c r="A12" s="33" t="s">
        <v>4</v>
      </c>
      <c r="B12" s="34" t="s">
        <v>38</v>
      </c>
      <c r="C12" s="34" t="s">
        <v>25</v>
      </c>
      <c r="D12" s="34" t="s">
        <v>24</v>
      </c>
      <c r="E12" s="34" t="s">
        <v>28</v>
      </c>
      <c r="F12" s="7">
        <f t="shared" si="0"/>
        <v>8820</v>
      </c>
      <c r="H12" s="35">
        <v>2205</v>
      </c>
      <c r="I12" s="35">
        <v>2205</v>
      </c>
      <c r="J12" s="35">
        <v>2205</v>
      </c>
      <c r="K12" s="35">
        <v>2205</v>
      </c>
      <c r="L12" s="35">
        <v>0</v>
      </c>
      <c r="M12" s="10"/>
    </row>
    <row r="13" spans="1:14" s="2" customFormat="1" ht="30.75" customHeight="1">
      <c r="A13" s="33"/>
      <c r="B13" s="47" t="s">
        <v>55</v>
      </c>
      <c r="C13" s="48"/>
      <c r="D13" s="48"/>
      <c r="E13" s="49"/>
      <c r="F13" s="50">
        <f>SUM(G13:L13)</f>
        <v>0</v>
      </c>
      <c r="G13" s="51"/>
      <c r="H13" s="51"/>
      <c r="I13" s="51"/>
      <c r="J13" s="51"/>
      <c r="K13" s="51"/>
      <c r="L13" s="51"/>
      <c r="M13" s="10"/>
    </row>
    <row r="14" spans="1:14" s="2" customFormat="1" ht="30.75" customHeight="1">
      <c r="A14" s="33"/>
      <c r="B14" s="47" t="s">
        <v>56</v>
      </c>
      <c r="C14" s="29"/>
      <c r="D14" s="29"/>
      <c r="E14" s="30"/>
      <c r="F14" s="50">
        <f t="shared" ref="F14:F15" si="5">SUM(G14:L14)</f>
        <v>0</v>
      </c>
      <c r="G14" s="51"/>
      <c r="H14" s="51"/>
      <c r="I14" s="51"/>
      <c r="J14" s="51"/>
      <c r="K14" s="51"/>
      <c r="L14" s="51"/>
      <c r="M14" s="10"/>
    </row>
    <row r="15" spans="1:14" s="2" customFormat="1" ht="30.75" customHeight="1">
      <c r="A15" s="33"/>
      <c r="B15" s="47" t="s">
        <v>57</v>
      </c>
      <c r="C15" s="29"/>
      <c r="D15" s="29"/>
      <c r="E15" s="30"/>
      <c r="F15" s="50">
        <f t="shared" si="5"/>
        <v>8820</v>
      </c>
      <c r="G15" s="51"/>
      <c r="H15" s="51">
        <f>H12</f>
        <v>2205</v>
      </c>
      <c r="I15" s="51">
        <f t="shared" ref="I15:K15" si="6">I12</f>
        <v>2205</v>
      </c>
      <c r="J15" s="51">
        <f t="shared" si="6"/>
        <v>2205</v>
      </c>
      <c r="K15" s="51">
        <f t="shared" si="6"/>
        <v>2205</v>
      </c>
      <c r="L15" s="51"/>
      <c r="M15" s="10"/>
    </row>
    <row r="16" spans="1:14" s="2" customFormat="1" ht="92.25" customHeight="1">
      <c r="A16" s="36" t="s">
        <v>5</v>
      </c>
      <c r="B16" s="34" t="s">
        <v>42</v>
      </c>
      <c r="C16" s="34" t="s">
        <v>43</v>
      </c>
      <c r="D16" s="34" t="s">
        <v>24</v>
      </c>
      <c r="E16" s="34" t="s">
        <v>44</v>
      </c>
      <c r="F16" s="7">
        <f t="shared" si="0"/>
        <v>2962</v>
      </c>
      <c r="G16" s="35"/>
      <c r="H16" s="40">
        <v>1481</v>
      </c>
      <c r="I16" s="40">
        <v>1481</v>
      </c>
      <c r="J16" s="39"/>
      <c r="K16" s="32"/>
      <c r="L16" s="32">
        <v>0</v>
      </c>
      <c r="M16" s="10"/>
    </row>
    <row r="17" spans="1:13" s="2" customFormat="1" ht="30.75" customHeight="1">
      <c r="A17" s="36"/>
      <c r="B17" s="47" t="s">
        <v>55</v>
      </c>
      <c r="C17" s="48"/>
      <c r="D17" s="48"/>
      <c r="E17" s="49"/>
      <c r="F17" s="50">
        <f>SUM(G17:L17)</f>
        <v>0</v>
      </c>
      <c r="G17" s="51"/>
      <c r="H17" s="51"/>
      <c r="I17" s="51"/>
      <c r="J17" s="51"/>
      <c r="K17" s="51"/>
      <c r="L17" s="51"/>
      <c r="M17" s="10"/>
    </row>
    <row r="18" spans="1:13" s="2" customFormat="1" ht="30.75" customHeight="1">
      <c r="A18" s="36"/>
      <c r="B18" s="47" t="s">
        <v>56</v>
      </c>
      <c r="C18" s="29"/>
      <c r="D18" s="29"/>
      <c r="E18" s="30"/>
      <c r="F18" s="50">
        <f t="shared" ref="F18:F19" si="7">SUM(G18:L18)</f>
        <v>0</v>
      </c>
      <c r="G18" s="51"/>
      <c r="H18" s="51"/>
      <c r="I18" s="51"/>
      <c r="J18" s="51"/>
      <c r="K18" s="51"/>
      <c r="L18" s="51"/>
      <c r="M18" s="10"/>
    </row>
    <row r="19" spans="1:13" s="2" customFormat="1" ht="30.75" customHeight="1">
      <c r="A19" s="36"/>
      <c r="B19" s="47" t="s">
        <v>57</v>
      </c>
      <c r="C19" s="29"/>
      <c r="D19" s="29"/>
      <c r="E19" s="30"/>
      <c r="F19" s="50">
        <f t="shared" si="7"/>
        <v>2962</v>
      </c>
      <c r="G19" s="51"/>
      <c r="H19" s="50">
        <f>H16</f>
        <v>1481</v>
      </c>
      <c r="I19" s="50">
        <f>I16</f>
        <v>1481</v>
      </c>
      <c r="J19" s="51"/>
      <c r="K19" s="51"/>
      <c r="L19" s="51"/>
      <c r="M19" s="10"/>
    </row>
    <row r="20" spans="1:13" s="2" customFormat="1" ht="51">
      <c r="A20" s="9" t="s">
        <v>35</v>
      </c>
      <c r="B20" s="67" t="s">
        <v>66</v>
      </c>
      <c r="C20" s="8" t="s">
        <v>67</v>
      </c>
      <c r="D20" s="8" t="s">
        <v>68</v>
      </c>
      <c r="E20" s="5" t="s">
        <v>69</v>
      </c>
      <c r="F20" s="68">
        <f t="shared" ref="F20" si="8">SUM(G20:L20)</f>
        <v>1850</v>
      </c>
      <c r="G20" s="69"/>
      <c r="H20" s="68"/>
      <c r="I20" s="69"/>
      <c r="J20" s="69">
        <v>1850</v>
      </c>
      <c r="K20" s="69"/>
      <c r="L20" s="69"/>
      <c r="M20" s="10"/>
    </row>
    <row r="21" spans="1:13" s="2" customFormat="1" ht="40.5" customHeight="1">
      <c r="A21" s="23">
        <v>3</v>
      </c>
      <c r="B21" s="24" t="s">
        <v>9</v>
      </c>
      <c r="C21" s="21"/>
      <c r="D21" s="22"/>
      <c r="E21" s="22"/>
      <c r="F21" s="18">
        <f t="shared" si="0"/>
        <v>14682</v>
      </c>
      <c r="G21" s="18">
        <f>G11+G6</f>
        <v>0</v>
      </c>
      <c r="H21" s="18">
        <f t="shared" ref="H21:K21" si="9">H11+H6</f>
        <v>4036</v>
      </c>
      <c r="I21" s="18">
        <f t="shared" si="9"/>
        <v>4036</v>
      </c>
      <c r="J21" s="18">
        <f t="shared" si="9"/>
        <v>4405</v>
      </c>
      <c r="K21" s="18">
        <f t="shared" si="9"/>
        <v>2205</v>
      </c>
      <c r="L21" s="18">
        <v>0</v>
      </c>
      <c r="M21" s="10"/>
    </row>
    <row r="22" spans="1:13">
      <c r="L22" s="44"/>
    </row>
    <row r="23" spans="1:13">
      <c r="L23" s="44"/>
    </row>
    <row r="24" spans="1:13">
      <c r="L24" s="44"/>
    </row>
    <row r="25" spans="1:13">
      <c r="L25" s="44"/>
    </row>
  </sheetData>
  <mergeCells count="10">
    <mergeCell ref="A5:L5"/>
    <mergeCell ref="G2:L2"/>
    <mergeCell ref="M2:M3"/>
    <mergeCell ref="A4:L4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5"/>
  <sheetViews>
    <sheetView topLeftCell="A10" zoomScale="77" zoomScaleNormal="77" workbookViewId="0">
      <selection activeCell="F11" sqref="F11:L11"/>
    </sheetView>
  </sheetViews>
  <sheetFormatPr defaultColWidth="8.85546875" defaultRowHeight="15" outlineLevelCol="1"/>
  <cols>
    <col min="1" max="1" width="8.85546875" style="3"/>
    <col min="2" max="2" width="35.85546875" style="1" customWidth="1"/>
    <col min="3" max="3" width="24.85546875" style="1" customWidth="1"/>
    <col min="4" max="4" width="24.28515625" style="1" customWidth="1" outlineLevel="1"/>
    <col min="5" max="5" width="19.7109375" style="1" customWidth="1" outlineLevel="1"/>
    <col min="6" max="6" width="16.42578125" style="2" customWidth="1"/>
    <col min="7" max="12" width="10" style="2" customWidth="1"/>
    <col min="13" max="13" width="8.85546875" style="2" hidden="1" customWidth="1" outlineLevel="1"/>
    <col min="14" max="14" width="0" style="1" hidden="1" customWidth="1"/>
    <col min="17" max="242" width="8.85546875" style="1"/>
    <col min="243" max="243" width="24.7109375" style="1" customWidth="1"/>
    <col min="244" max="244" width="24.85546875" style="1" customWidth="1"/>
    <col min="245" max="245" width="24.28515625" style="1" customWidth="1"/>
    <col min="246" max="246" width="19.7109375" style="1" customWidth="1"/>
    <col min="247" max="247" width="16.42578125" style="1" customWidth="1"/>
    <col min="248" max="265" width="10" style="1" customWidth="1"/>
    <col min="266" max="266" width="20.28515625" style="1" customWidth="1"/>
    <col min="267" max="267" width="23.42578125" style="1" customWidth="1"/>
    <col min="268" max="268" width="0" style="1" hidden="1" customWidth="1"/>
    <col min="269" max="498" width="8.85546875" style="1"/>
    <col min="499" max="499" width="24.7109375" style="1" customWidth="1"/>
    <col min="500" max="500" width="24.85546875" style="1" customWidth="1"/>
    <col min="501" max="501" width="24.28515625" style="1" customWidth="1"/>
    <col min="502" max="502" width="19.7109375" style="1" customWidth="1"/>
    <col min="503" max="503" width="16.42578125" style="1" customWidth="1"/>
    <col min="504" max="521" width="10" style="1" customWidth="1"/>
    <col min="522" max="522" width="20.28515625" style="1" customWidth="1"/>
    <col min="523" max="523" width="23.42578125" style="1" customWidth="1"/>
    <col min="524" max="524" width="0" style="1" hidden="1" customWidth="1"/>
    <col min="525" max="754" width="8.85546875" style="1"/>
    <col min="755" max="755" width="24.7109375" style="1" customWidth="1"/>
    <col min="756" max="756" width="24.85546875" style="1" customWidth="1"/>
    <col min="757" max="757" width="24.28515625" style="1" customWidth="1"/>
    <col min="758" max="758" width="19.7109375" style="1" customWidth="1"/>
    <col min="759" max="759" width="16.42578125" style="1" customWidth="1"/>
    <col min="760" max="777" width="10" style="1" customWidth="1"/>
    <col min="778" max="778" width="20.28515625" style="1" customWidth="1"/>
    <col min="779" max="779" width="23.42578125" style="1" customWidth="1"/>
    <col min="780" max="780" width="0" style="1" hidden="1" customWidth="1"/>
    <col min="781" max="1010" width="8.85546875" style="1"/>
    <col min="1011" max="1011" width="24.7109375" style="1" customWidth="1"/>
    <col min="1012" max="1012" width="24.85546875" style="1" customWidth="1"/>
    <col min="1013" max="1013" width="24.28515625" style="1" customWidth="1"/>
    <col min="1014" max="1014" width="19.7109375" style="1" customWidth="1"/>
    <col min="1015" max="1015" width="16.42578125" style="1" customWidth="1"/>
    <col min="1016" max="1033" width="10" style="1" customWidth="1"/>
    <col min="1034" max="1034" width="20.28515625" style="1" customWidth="1"/>
    <col min="1035" max="1035" width="23.42578125" style="1" customWidth="1"/>
    <col min="1036" max="1036" width="0" style="1" hidden="1" customWidth="1"/>
    <col min="1037" max="1266" width="8.85546875" style="1"/>
    <col min="1267" max="1267" width="24.7109375" style="1" customWidth="1"/>
    <col min="1268" max="1268" width="24.85546875" style="1" customWidth="1"/>
    <col min="1269" max="1269" width="24.28515625" style="1" customWidth="1"/>
    <col min="1270" max="1270" width="19.7109375" style="1" customWidth="1"/>
    <col min="1271" max="1271" width="16.42578125" style="1" customWidth="1"/>
    <col min="1272" max="1289" width="10" style="1" customWidth="1"/>
    <col min="1290" max="1290" width="20.28515625" style="1" customWidth="1"/>
    <col min="1291" max="1291" width="23.42578125" style="1" customWidth="1"/>
    <col min="1292" max="1292" width="0" style="1" hidden="1" customWidth="1"/>
    <col min="1293" max="1522" width="8.85546875" style="1"/>
    <col min="1523" max="1523" width="24.7109375" style="1" customWidth="1"/>
    <col min="1524" max="1524" width="24.85546875" style="1" customWidth="1"/>
    <col min="1525" max="1525" width="24.28515625" style="1" customWidth="1"/>
    <col min="1526" max="1526" width="19.7109375" style="1" customWidth="1"/>
    <col min="1527" max="1527" width="16.42578125" style="1" customWidth="1"/>
    <col min="1528" max="1545" width="10" style="1" customWidth="1"/>
    <col min="1546" max="1546" width="20.28515625" style="1" customWidth="1"/>
    <col min="1547" max="1547" width="23.42578125" style="1" customWidth="1"/>
    <col min="1548" max="1548" width="0" style="1" hidden="1" customWidth="1"/>
    <col min="1549" max="1778" width="8.85546875" style="1"/>
    <col min="1779" max="1779" width="24.7109375" style="1" customWidth="1"/>
    <col min="1780" max="1780" width="24.85546875" style="1" customWidth="1"/>
    <col min="1781" max="1781" width="24.28515625" style="1" customWidth="1"/>
    <col min="1782" max="1782" width="19.7109375" style="1" customWidth="1"/>
    <col min="1783" max="1783" width="16.42578125" style="1" customWidth="1"/>
    <col min="1784" max="1801" width="10" style="1" customWidth="1"/>
    <col min="1802" max="1802" width="20.28515625" style="1" customWidth="1"/>
    <col min="1803" max="1803" width="23.42578125" style="1" customWidth="1"/>
    <col min="1804" max="1804" width="0" style="1" hidden="1" customWidth="1"/>
    <col min="1805" max="2034" width="8.85546875" style="1"/>
    <col min="2035" max="2035" width="24.7109375" style="1" customWidth="1"/>
    <col min="2036" max="2036" width="24.85546875" style="1" customWidth="1"/>
    <col min="2037" max="2037" width="24.28515625" style="1" customWidth="1"/>
    <col min="2038" max="2038" width="19.7109375" style="1" customWidth="1"/>
    <col min="2039" max="2039" width="16.42578125" style="1" customWidth="1"/>
    <col min="2040" max="2057" width="10" style="1" customWidth="1"/>
    <col min="2058" max="2058" width="20.28515625" style="1" customWidth="1"/>
    <col min="2059" max="2059" width="23.42578125" style="1" customWidth="1"/>
    <col min="2060" max="2060" width="0" style="1" hidden="1" customWidth="1"/>
    <col min="2061" max="2290" width="8.85546875" style="1"/>
    <col min="2291" max="2291" width="24.7109375" style="1" customWidth="1"/>
    <col min="2292" max="2292" width="24.85546875" style="1" customWidth="1"/>
    <col min="2293" max="2293" width="24.28515625" style="1" customWidth="1"/>
    <col min="2294" max="2294" width="19.7109375" style="1" customWidth="1"/>
    <col min="2295" max="2295" width="16.42578125" style="1" customWidth="1"/>
    <col min="2296" max="2313" width="10" style="1" customWidth="1"/>
    <col min="2314" max="2314" width="20.28515625" style="1" customWidth="1"/>
    <col min="2315" max="2315" width="23.42578125" style="1" customWidth="1"/>
    <col min="2316" max="2316" width="0" style="1" hidden="1" customWidth="1"/>
    <col min="2317" max="2546" width="8.85546875" style="1"/>
    <col min="2547" max="2547" width="24.7109375" style="1" customWidth="1"/>
    <col min="2548" max="2548" width="24.85546875" style="1" customWidth="1"/>
    <col min="2549" max="2549" width="24.28515625" style="1" customWidth="1"/>
    <col min="2550" max="2550" width="19.7109375" style="1" customWidth="1"/>
    <col min="2551" max="2551" width="16.42578125" style="1" customWidth="1"/>
    <col min="2552" max="2569" width="10" style="1" customWidth="1"/>
    <col min="2570" max="2570" width="20.28515625" style="1" customWidth="1"/>
    <col min="2571" max="2571" width="23.42578125" style="1" customWidth="1"/>
    <col min="2572" max="2572" width="0" style="1" hidden="1" customWidth="1"/>
    <col min="2573" max="2802" width="8.85546875" style="1"/>
    <col min="2803" max="2803" width="24.7109375" style="1" customWidth="1"/>
    <col min="2804" max="2804" width="24.85546875" style="1" customWidth="1"/>
    <col min="2805" max="2805" width="24.28515625" style="1" customWidth="1"/>
    <col min="2806" max="2806" width="19.7109375" style="1" customWidth="1"/>
    <col min="2807" max="2807" width="16.42578125" style="1" customWidth="1"/>
    <col min="2808" max="2825" width="10" style="1" customWidth="1"/>
    <col min="2826" max="2826" width="20.28515625" style="1" customWidth="1"/>
    <col min="2827" max="2827" width="23.42578125" style="1" customWidth="1"/>
    <col min="2828" max="2828" width="0" style="1" hidden="1" customWidth="1"/>
    <col min="2829" max="3058" width="8.85546875" style="1"/>
    <col min="3059" max="3059" width="24.7109375" style="1" customWidth="1"/>
    <col min="3060" max="3060" width="24.85546875" style="1" customWidth="1"/>
    <col min="3061" max="3061" width="24.28515625" style="1" customWidth="1"/>
    <col min="3062" max="3062" width="19.7109375" style="1" customWidth="1"/>
    <col min="3063" max="3063" width="16.42578125" style="1" customWidth="1"/>
    <col min="3064" max="3081" width="10" style="1" customWidth="1"/>
    <col min="3082" max="3082" width="20.28515625" style="1" customWidth="1"/>
    <col min="3083" max="3083" width="23.42578125" style="1" customWidth="1"/>
    <col min="3084" max="3084" width="0" style="1" hidden="1" customWidth="1"/>
    <col min="3085" max="3314" width="8.85546875" style="1"/>
    <col min="3315" max="3315" width="24.7109375" style="1" customWidth="1"/>
    <col min="3316" max="3316" width="24.85546875" style="1" customWidth="1"/>
    <col min="3317" max="3317" width="24.28515625" style="1" customWidth="1"/>
    <col min="3318" max="3318" width="19.7109375" style="1" customWidth="1"/>
    <col min="3319" max="3319" width="16.42578125" style="1" customWidth="1"/>
    <col min="3320" max="3337" width="10" style="1" customWidth="1"/>
    <col min="3338" max="3338" width="20.28515625" style="1" customWidth="1"/>
    <col min="3339" max="3339" width="23.42578125" style="1" customWidth="1"/>
    <col min="3340" max="3340" width="0" style="1" hidden="1" customWidth="1"/>
    <col min="3341" max="3570" width="8.85546875" style="1"/>
    <col min="3571" max="3571" width="24.7109375" style="1" customWidth="1"/>
    <col min="3572" max="3572" width="24.85546875" style="1" customWidth="1"/>
    <col min="3573" max="3573" width="24.28515625" style="1" customWidth="1"/>
    <col min="3574" max="3574" width="19.7109375" style="1" customWidth="1"/>
    <col min="3575" max="3575" width="16.42578125" style="1" customWidth="1"/>
    <col min="3576" max="3593" width="10" style="1" customWidth="1"/>
    <col min="3594" max="3594" width="20.28515625" style="1" customWidth="1"/>
    <col min="3595" max="3595" width="23.42578125" style="1" customWidth="1"/>
    <col min="3596" max="3596" width="0" style="1" hidden="1" customWidth="1"/>
    <col min="3597" max="3826" width="8.85546875" style="1"/>
    <col min="3827" max="3827" width="24.7109375" style="1" customWidth="1"/>
    <col min="3828" max="3828" width="24.85546875" style="1" customWidth="1"/>
    <col min="3829" max="3829" width="24.28515625" style="1" customWidth="1"/>
    <col min="3830" max="3830" width="19.7109375" style="1" customWidth="1"/>
    <col min="3831" max="3831" width="16.42578125" style="1" customWidth="1"/>
    <col min="3832" max="3849" width="10" style="1" customWidth="1"/>
    <col min="3850" max="3850" width="20.28515625" style="1" customWidth="1"/>
    <col min="3851" max="3851" width="23.42578125" style="1" customWidth="1"/>
    <col min="3852" max="3852" width="0" style="1" hidden="1" customWidth="1"/>
    <col min="3853" max="4082" width="8.85546875" style="1"/>
    <col min="4083" max="4083" width="24.7109375" style="1" customWidth="1"/>
    <col min="4084" max="4084" width="24.85546875" style="1" customWidth="1"/>
    <col min="4085" max="4085" width="24.28515625" style="1" customWidth="1"/>
    <col min="4086" max="4086" width="19.7109375" style="1" customWidth="1"/>
    <col min="4087" max="4087" width="16.42578125" style="1" customWidth="1"/>
    <col min="4088" max="4105" width="10" style="1" customWidth="1"/>
    <col min="4106" max="4106" width="20.28515625" style="1" customWidth="1"/>
    <col min="4107" max="4107" width="23.42578125" style="1" customWidth="1"/>
    <col min="4108" max="4108" width="0" style="1" hidden="1" customWidth="1"/>
    <col min="4109" max="4338" width="8.85546875" style="1"/>
    <col min="4339" max="4339" width="24.7109375" style="1" customWidth="1"/>
    <col min="4340" max="4340" width="24.85546875" style="1" customWidth="1"/>
    <col min="4341" max="4341" width="24.28515625" style="1" customWidth="1"/>
    <col min="4342" max="4342" width="19.7109375" style="1" customWidth="1"/>
    <col min="4343" max="4343" width="16.42578125" style="1" customWidth="1"/>
    <col min="4344" max="4361" width="10" style="1" customWidth="1"/>
    <col min="4362" max="4362" width="20.28515625" style="1" customWidth="1"/>
    <col min="4363" max="4363" width="23.42578125" style="1" customWidth="1"/>
    <col min="4364" max="4364" width="0" style="1" hidden="1" customWidth="1"/>
    <col min="4365" max="4594" width="8.85546875" style="1"/>
    <col min="4595" max="4595" width="24.7109375" style="1" customWidth="1"/>
    <col min="4596" max="4596" width="24.85546875" style="1" customWidth="1"/>
    <col min="4597" max="4597" width="24.28515625" style="1" customWidth="1"/>
    <col min="4598" max="4598" width="19.7109375" style="1" customWidth="1"/>
    <col min="4599" max="4599" width="16.42578125" style="1" customWidth="1"/>
    <col min="4600" max="4617" width="10" style="1" customWidth="1"/>
    <col min="4618" max="4618" width="20.28515625" style="1" customWidth="1"/>
    <col min="4619" max="4619" width="23.42578125" style="1" customWidth="1"/>
    <col min="4620" max="4620" width="0" style="1" hidden="1" customWidth="1"/>
    <col min="4621" max="4850" width="8.85546875" style="1"/>
    <col min="4851" max="4851" width="24.7109375" style="1" customWidth="1"/>
    <col min="4852" max="4852" width="24.85546875" style="1" customWidth="1"/>
    <col min="4853" max="4853" width="24.28515625" style="1" customWidth="1"/>
    <col min="4854" max="4854" width="19.7109375" style="1" customWidth="1"/>
    <col min="4855" max="4855" width="16.42578125" style="1" customWidth="1"/>
    <col min="4856" max="4873" width="10" style="1" customWidth="1"/>
    <col min="4874" max="4874" width="20.28515625" style="1" customWidth="1"/>
    <col min="4875" max="4875" width="23.42578125" style="1" customWidth="1"/>
    <col min="4876" max="4876" width="0" style="1" hidden="1" customWidth="1"/>
    <col min="4877" max="5106" width="8.85546875" style="1"/>
    <col min="5107" max="5107" width="24.7109375" style="1" customWidth="1"/>
    <col min="5108" max="5108" width="24.85546875" style="1" customWidth="1"/>
    <col min="5109" max="5109" width="24.28515625" style="1" customWidth="1"/>
    <col min="5110" max="5110" width="19.7109375" style="1" customWidth="1"/>
    <col min="5111" max="5111" width="16.42578125" style="1" customWidth="1"/>
    <col min="5112" max="5129" width="10" style="1" customWidth="1"/>
    <col min="5130" max="5130" width="20.28515625" style="1" customWidth="1"/>
    <col min="5131" max="5131" width="23.42578125" style="1" customWidth="1"/>
    <col min="5132" max="5132" width="0" style="1" hidden="1" customWidth="1"/>
    <col min="5133" max="5362" width="8.85546875" style="1"/>
    <col min="5363" max="5363" width="24.7109375" style="1" customWidth="1"/>
    <col min="5364" max="5364" width="24.85546875" style="1" customWidth="1"/>
    <col min="5365" max="5365" width="24.28515625" style="1" customWidth="1"/>
    <col min="5366" max="5366" width="19.7109375" style="1" customWidth="1"/>
    <col min="5367" max="5367" width="16.42578125" style="1" customWidth="1"/>
    <col min="5368" max="5385" width="10" style="1" customWidth="1"/>
    <col min="5386" max="5386" width="20.28515625" style="1" customWidth="1"/>
    <col min="5387" max="5387" width="23.42578125" style="1" customWidth="1"/>
    <col min="5388" max="5388" width="0" style="1" hidden="1" customWidth="1"/>
    <col min="5389" max="5618" width="8.85546875" style="1"/>
    <col min="5619" max="5619" width="24.7109375" style="1" customWidth="1"/>
    <col min="5620" max="5620" width="24.85546875" style="1" customWidth="1"/>
    <col min="5621" max="5621" width="24.28515625" style="1" customWidth="1"/>
    <col min="5622" max="5622" width="19.7109375" style="1" customWidth="1"/>
    <col min="5623" max="5623" width="16.42578125" style="1" customWidth="1"/>
    <col min="5624" max="5641" width="10" style="1" customWidth="1"/>
    <col min="5642" max="5642" width="20.28515625" style="1" customWidth="1"/>
    <col min="5643" max="5643" width="23.42578125" style="1" customWidth="1"/>
    <col min="5644" max="5644" width="0" style="1" hidden="1" customWidth="1"/>
    <col min="5645" max="5874" width="8.85546875" style="1"/>
    <col min="5875" max="5875" width="24.7109375" style="1" customWidth="1"/>
    <col min="5876" max="5876" width="24.85546875" style="1" customWidth="1"/>
    <col min="5877" max="5877" width="24.28515625" style="1" customWidth="1"/>
    <col min="5878" max="5878" width="19.7109375" style="1" customWidth="1"/>
    <col min="5879" max="5879" width="16.42578125" style="1" customWidth="1"/>
    <col min="5880" max="5897" width="10" style="1" customWidth="1"/>
    <col min="5898" max="5898" width="20.28515625" style="1" customWidth="1"/>
    <col min="5899" max="5899" width="23.42578125" style="1" customWidth="1"/>
    <col min="5900" max="5900" width="0" style="1" hidden="1" customWidth="1"/>
    <col min="5901" max="6130" width="8.85546875" style="1"/>
    <col min="6131" max="6131" width="24.7109375" style="1" customWidth="1"/>
    <col min="6132" max="6132" width="24.85546875" style="1" customWidth="1"/>
    <col min="6133" max="6133" width="24.28515625" style="1" customWidth="1"/>
    <col min="6134" max="6134" width="19.7109375" style="1" customWidth="1"/>
    <col min="6135" max="6135" width="16.42578125" style="1" customWidth="1"/>
    <col min="6136" max="6153" width="10" style="1" customWidth="1"/>
    <col min="6154" max="6154" width="20.28515625" style="1" customWidth="1"/>
    <col min="6155" max="6155" width="23.42578125" style="1" customWidth="1"/>
    <col min="6156" max="6156" width="0" style="1" hidden="1" customWidth="1"/>
    <col min="6157" max="6386" width="8.85546875" style="1"/>
    <col min="6387" max="6387" width="24.7109375" style="1" customWidth="1"/>
    <col min="6388" max="6388" width="24.85546875" style="1" customWidth="1"/>
    <col min="6389" max="6389" width="24.28515625" style="1" customWidth="1"/>
    <col min="6390" max="6390" width="19.7109375" style="1" customWidth="1"/>
    <col min="6391" max="6391" width="16.42578125" style="1" customWidth="1"/>
    <col min="6392" max="6409" width="10" style="1" customWidth="1"/>
    <col min="6410" max="6410" width="20.28515625" style="1" customWidth="1"/>
    <col min="6411" max="6411" width="23.42578125" style="1" customWidth="1"/>
    <col min="6412" max="6412" width="0" style="1" hidden="1" customWidth="1"/>
    <col min="6413" max="6642" width="8.85546875" style="1"/>
    <col min="6643" max="6643" width="24.7109375" style="1" customWidth="1"/>
    <col min="6644" max="6644" width="24.85546875" style="1" customWidth="1"/>
    <col min="6645" max="6645" width="24.28515625" style="1" customWidth="1"/>
    <col min="6646" max="6646" width="19.7109375" style="1" customWidth="1"/>
    <col min="6647" max="6647" width="16.42578125" style="1" customWidth="1"/>
    <col min="6648" max="6665" width="10" style="1" customWidth="1"/>
    <col min="6666" max="6666" width="20.28515625" style="1" customWidth="1"/>
    <col min="6667" max="6667" width="23.42578125" style="1" customWidth="1"/>
    <col min="6668" max="6668" width="0" style="1" hidden="1" customWidth="1"/>
    <col min="6669" max="6898" width="8.85546875" style="1"/>
    <col min="6899" max="6899" width="24.7109375" style="1" customWidth="1"/>
    <col min="6900" max="6900" width="24.85546875" style="1" customWidth="1"/>
    <col min="6901" max="6901" width="24.28515625" style="1" customWidth="1"/>
    <col min="6902" max="6902" width="19.7109375" style="1" customWidth="1"/>
    <col min="6903" max="6903" width="16.42578125" style="1" customWidth="1"/>
    <col min="6904" max="6921" width="10" style="1" customWidth="1"/>
    <col min="6922" max="6922" width="20.28515625" style="1" customWidth="1"/>
    <col min="6923" max="6923" width="23.42578125" style="1" customWidth="1"/>
    <col min="6924" max="6924" width="0" style="1" hidden="1" customWidth="1"/>
    <col min="6925" max="7154" width="8.85546875" style="1"/>
    <col min="7155" max="7155" width="24.7109375" style="1" customWidth="1"/>
    <col min="7156" max="7156" width="24.85546875" style="1" customWidth="1"/>
    <col min="7157" max="7157" width="24.28515625" style="1" customWidth="1"/>
    <col min="7158" max="7158" width="19.7109375" style="1" customWidth="1"/>
    <col min="7159" max="7159" width="16.42578125" style="1" customWidth="1"/>
    <col min="7160" max="7177" width="10" style="1" customWidth="1"/>
    <col min="7178" max="7178" width="20.28515625" style="1" customWidth="1"/>
    <col min="7179" max="7179" width="23.42578125" style="1" customWidth="1"/>
    <col min="7180" max="7180" width="0" style="1" hidden="1" customWidth="1"/>
    <col min="7181" max="7410" width="8.85546875" style="1"/>
    <col min="7411" max="7411" width="24.7109375" style="1" customWidth="1"/>
    <col min="7412" max="7412" width="24.85546875" style="1" customWidth="1"/>
    <col min="7413" max="7413" width="24.28515625" style="1" customWidth="1"/>
    <col min="7414" max="7414" width="19.7109375" style="1" customWidth="1"/>
    <col min="7415" max="7415" width="16.42578125" style="1" customWidth="1"/>
    <col min="7416" max="7433" width="10" style="1" customWidth="1"/>
    <col min="7434" max="7434" width="20.28515625" style="1" customWidth="1"/>
    <col min="7435" max="7435" width="23.42578125" style="1" customWidth="1"/>
    <col min="7436" max="7436" width="0" style="1" hidden="1" customWidth="1"/>
    <col min="7437" max="7666" width="8.85546875" style="1"/>
    <col min="7667" max="7667" width="24.7109375" style="1" customWidth="1"/>
    <col min="7668" max="7668" width="24.85546875" style="1" customWidth="1"/>
    <col min="7669" max="7669" width="24.28515625" style="1" customWidth="1"/>
    <col min="7670" max="7670" width="19.7109375" style="1" customWidth="1"/>
    <col min="7671" max="7671" width="16.42578125" style="1" customWidth="1"/>
    <col min="7672" max="7689" width="10" style="1" customWidth="1"/>
    <col min="7690" max="7690" width="20.28515625" style="1" customWidth="1"/>
    <col min="7691" max="7691" width="23.42578125" style="1" customWidth="1"/>
    <col min="7692" max="7692" width="0" style="1" hidden="1" customWidth="1"/>
    <col min="7693" max="7922" width="8.85546875" style="1"/>
    <col min="7923" max="7923" width="24.7109375" style="1" customWidth="1"/>
    <col min="7924" max="7924" width="24.85546875" style="1" customWidth="1"/>
    <col min="7925" max="7925" width="24.28515625" style="1" customWidth="1"/>
    <col min="7926" max="7926" width="19.7109375" style="1" customWidth="1"/>
    <col min="7927" max="7927" width="16.42578125" style="1" customWidth="1"/>
    <col min="7928" max="7945" width="10" style="1" customWidth="1"/>
    <col min="7946" max="7946" width="20.28515625" style="1" customWidth="1"/>
    <col min="7947" max="7947" width="23.42578125" style="1" customWidth="1"/>
    <col min="7948" max="7948" width="0" style="1" hidden="1" customWidth="1"/>
    <col min="7949" max="8178" width="8.85546875" style="1"/>
    <col min="8179" max="8179" width="24.7109375" style="1" customWidth="1"/>
    <col min="8180" max="8180" width="24.85546875" style="1" customWidth="1"/>
    <col min="8181" max="8181" width="24.28515625" style="1" customWidth="1"/>
    <col min="8182" max="8182" width="19.7109375" style="1" customWidth="1"/>
    <col min="8183" max="8183" width="16.42578125" style="1" customWidth="1"/>
    <col min="8184" max="8201" width="10" style="1" customWidth="1"/>
    <col min="8202" max="8202" width="20.28515625" style="1" customWidth="1"/>
    <col min="8203" max="8203" width="23.42578125" style="1" customWidth="1"/>
    <col min="8204" max="8204" width="0" style="1" hidden="1" customWidth="1"/>
    <col min="8205" max="8434" width="8.85546875" style="1"/>
    <col min="8435" max="8435" width="24.7109375" style="1" customWidth="1"/>
    <col min="8436" max="8436" width="24.85546875" style="1" customWidth="1"/>
    <col min="8437" max="8437" width="24.28515625" style="1" customWidth="1"/>
    <col min="8438" max="8438" width="19.7109375" style="1" customWidth="1"/>
    <col min="8439" max="8439" width="16.42578125" style="1" customWidth="1"/>
    <col min="8440" max="8457" width="10" style="1" customWidth="1"/>
    <col min="8458" max="8458" width="20.28515625" style="1" customWidth="1"/>
    <col min="8459" max="8459" width="23.42578125" style="1" customWidth="1"/>
    <col min="8460" max="8460" width="0" style="1" hidden="1" customWidth="1"/>
    <col min="8461" max="8690" width="8.85546875" style="1"/>
    <col min="8691" max="8691" width="24.7109375" style="1" customWidth="1"/>
    <col min="8692" max="8692" width="24.85546875" style="1" customWidth="1"/>
    <col min="8693" max="8693" width="24.28515625" style="1" customWidth="1"/>
    <col min="8694" max="8694" width="19.7109375" style="1" customWidth="1"/>
    <col min="8695" max="8695" width="16.42578125" style="1" customWidth="1"/>
    <col min="8696" max="8713" width="10" style="1" customWidth="1"/>
    <col min="8714" max="8714" width="20.28515625" style="1" customWidth="1"/>
    <col min="8715" max="8715" width="23.42578125" style="1" customWidth="1"/>
    <col min="8716" max="8716" width="0" style="1" hidden="1" customWidth="1"/>
    <col min="8717" max="8946" width="8.85546875" style="1"/>
    <col min="8947" max="8947" width="24.7109375" style="1" customWidth="1"/>
    <col min="8948" max="8948" width="24.85546875" style="1" customWidth="1"/>
    <col min="8949" max="8949" width="24.28515625" style="1" customWidth="1"/>
    <col min="8950" max="8950" width="19.7109375" style="1" customWidth="1"/>
    <col min="8951" max="8951" width="16.42578125" style="1" customWidth="1"/>
    <col min="8952" max="8969" width="10" style="1" customWidth="1"/>
    <col min="8970" max="8970" width="20.28515625" style="1" customWidth="1"/>
    <col min="8971" max="8971" width="23.42578125" style="1" customWidth="1"/>
    <col min="8972" max="8972" width="0" style="1" hidden="1" customWidth="1"/>
    <col min="8973" max="9202" width="8.85546875" style="1"/>
    <col min="9203" max="9203" width="24.7109375" style="1" customWidth="1"/>
    <col min="9204" max="9204" width="24.85546875" style="1" customWidth="1"/>
    <col min="9205" max="9205" width="24.28515625" style="1" customWidth="1"/>
    <col min="9206" max="9206" width="19.7109375" style="1" customWidth="1"/>
    <col min="9207" max="9207" width="16.42578125" style="1" customWidth="1"/>
    <col min="9208" max="9225" width="10" style="1" customWidth="1"/>
    <col min="9226" max="9226" width="20.28515625" style="1" customWidth="1"/>
    <col min="9227" max="9227" width="23.42578125" style="1" customWidth="1"/>
    <col min="9228" max="9228" width="0" style="1" hidden="1" customWidth="1"/>
    <col min="9229" max="9458" width="8.85546875" style="1"/>
    <col min="9459" max="9459" width="24.7109375" style="1" customWidth="1"/>
    <col min="9460" max="9460" width="24.85546875" style="1" customWidth="1"/>
    <col min="9461" max="9461" width="24.28515625" style="1" customWidth="1"/>
    <col min="9462" max="9462" width="19.7109375" style="1" customWidth="1"/>
    <col min="9463" max="9463" width="16.42578125" style="1" customWidth="1"/>
    <col min="9464" max="9481" width="10" style="1" customWidth="1"/>
    <col min="9482" max="9482" width="20.28515625" style="1" customWidth="1"/>
    <col min="9483" max="9483" width="23.42578125" style="1" customWidth="1"/>
    <col min="9484" max="9484" width="0" style="1" hidden="1" customWidth="1"/>
    <col min="9485" max="9714" width="8.85546875" style="1"/>
    <col min="9715" max="9715" width="24.7109375" style="1" customWidth="1"/>
    <col min="9716" max="9716" width="24.85546875" style="1" customWidth="1"/>
    <col min="9717" max="9717" width="24.28515625" style="1" customWidth="1"/>
    <col min="9718" max="9718" width="19.7109375" style="1" customWidth="1"/>
    <col min="9719" max="9719" width="16.42578125" style="1" customWidth="1"/>
    <col min="9720" max="9737" width="10" style="1" customWidth="1"/>
    <col min="9738" max="9738" width="20.28515625" style="1" customWidth="1"/>
    <col min="9739" max="9739" width="23.42578125" style="1" customWidth="1"/>
    <col min="9740" max="9740" width="0" style="1" hidden="1" customWidth="1"/>
    <col min="9741" max="9970" width="8.85546875" style="1"/>
    <col min="9971" max="9971" width="24.7109375" style="1" customWidth="1"/>
    <col min="9972" max="9972" width="24.85546875" style="1" customWidth="1"/>
    <col min="9973" max="9973" width="24.28515625" style="1" customWidth="1"/>
    <col min="9974" max="9974" width="19.7109375" style="1" customWidth="1"/>
    <col min="9975" max="9975" width="16.42578125" style="1" customWidth="1"/>
    <col min="9976" max="9993" width="10" style="1" customWidth="1"/>
    <col min="9994" max="9994" width="20.28515625" style="1" customWidth="1"/>
    <col min="9995" max="9995" width="23.42578125" style="1" customWidth="1"/>
    <col min="9996" max="9996" width="0" style="1" hidden="1" customWidth="1"/>
    <col min="9997" max="10226" width="8.85546875" style="1"/>
    <col min="10227" max="10227" width="24.7109375" style="1" customWidth="1"/>
    <col min="10228" max="10228" width="24.85546875" style="1" customWidth="1"/>
    <col min="10229" max="10229" width="24.28515625" style="1" customWidth="1"/>
    <col min="10230" max="10230" width="19.7109375" style="1" customWidth="1"/>
    <col min="10231" max="10231" width="16.42578125" style="1" customWidth="1"/>
    <col min="10232" max="10249" width="10" style="1" customWidth="1"/>
    <col min="10250" max="10250" width="20.28515625" style="1" customWidth="1"/>
    <col min="10251" max="10251" width="23.42578125" style="1" customWidth="1"/>
    <col min="10252" max="10252" width="0" style="1" hidden="1" customWidth="1"/>
    <col min="10253" max="10482" width="8.85546875" style="1"/>
    <col min="10483" max="10483" width="24.7109375" style="1" customWidth="1"/>
    <col min="10484" max="10484" width="24.85546875" style="1" customWidth="1"/>
    <col min="10485" max="10485" width="24.28515625" style="1" customWidth="1"/>
    <col min="10486" max="10486" width="19.7109375" style="1" customWidth="1"/>
    <col min="10487" max="10487" width="16.42578125" style="1" customWidth="1"/>
    <col min="10488" max="10505" width="10" style="1" customWidth="1"/>
    <col min="10506" max="10506" width="20.28515625" style="1" customWidth="1"/>
    <col min="10507" max="10507" width="23.42578125" style="1" customWidth="1"/>
    <col min="10508" max="10508" width="0" style="1" hidden="1" customWidth="1"/>
    <col min="10509" max="10738" width="8.85546875" style="1"/>
    <col min="10739" max="10739" width="24.7109375" style="1" customWidth="1"/>
    <col min="10740" max="10740" width="24.85546875" style="1" customWidth="1"/>
    <col min="10741" max="10741" width="24.28515625" style="1" customWidth="1"/>
    <col min="10742" max="10742" width="19.7109375" style="1" customWidth="1"/>
    <col min="10743" max="10743" width="16.42578125" style="1" customWidth="1"/>
    <col min="10744" max="10761" width="10" style="1" customWidth="1"/>
    <col min="10762" max="10762" width="20.28515625" style="1" customWidth="1"/>
    <col min="10763" max="10763" width="23.42578125" style="1" customWidth="1"/>
    <col min="10764" max="10764" width="0" style="1" hidden="1" customWidth="1"/>
    <col min="10765" max="10994" width="8.85546875" style="1"/>
    <col min="10995" max="10995" width="24.7109375" style="1" customWidth="1"/>
    <col min="10996" max="10996" width="24.85546875" style="1" customWidth="1"/>
    <col min="10997" max="10997" width="24.28515625" style="1" customWidth="1"/>
    <col min="10998" max="10998" width="19.7109375" style="1" customWidth="1"/>
    <col min="10999" max="10999" width="16.42578125" style="1" customWidth="1"/>
    <col min="11000" max="11017" width="10" style="1" customWidth="1"/>
    <col min="11018" max="11018" width="20.28515625" style="1" customWidth="1"/>
    <col min="11019" max="11019" width="23.42578125" style="1" customWidth="1"/>
    <col min="11020" max="11020" width="0" style="1" hidden="1" customWidth="1"/>
    <col min="11021" max="11250" width="8.85546875" style="1"/>
    <col min="11251" max="11251" width="24.7109375" style="1" customWidth="1"/>
    <col min="11252" max="11252" width="24.85546875" style="1" customWidth="1"/>
    <col min="11253" max="11253" width="24.28515625" style="1" customWidth="1"/>
    <col min="11254" max="11254" width="19.7109375" style="1" customWidth="1"/>
    <col min="11255" max="11255" width="16.42578125" style="1" customWidth="1"/>
    <col min="11256" max="11273" width="10" style="1" customWidth="1"/>
    <col min="11274" max="11274" width="20.28515625" style="1" customWidth="1"/>
    <col min="11275" max="11275" width="23.42578125" style="1" customWidth="1"/>
    <col min="11276" max="11276" width="0" style="1" hidden="1" customWidth="1"/>
    <col min="11277" max="11506" width="8.85546875" style="1"/>
    <col min="11507" max="11507" width="24.7109375" style="1" customWidth="1"/>
    <col min="11508" max="11508" width="24.85546875" style="1" customWidth="1"/>
    <col min="11509" max="11509" width="24.28515625" style="1" customWidth="1"/>
    <col min="11510" max="11510" width="19.7109375" style="1" customWidth="1"/>
    <col min="11511" max="11511" width="16.42578125" style="1" customWidth="1"/>
    <col min="11512" max="11529" width="10" style="1" customWidth="1"/>
    <col min="11530" max="11530" width="20.28515625" style="1" customWidth="1"/>
    <col min="11531" max="11531" width="23.42578125" style="1" customWidth="1"/>
    <col min="11532" max="11532" width="0" style="1" hidden="1" customWidth="1"/>
    <col min="11533" max="11762" width="8.85546875" style="1"/>
    <col min="11763" max="11763" width="24.7109375" style="1" customWidth="1"/>
    <col min="11764" max="11764" width="24.85546875" style="1" customWidth="1"/>
    <col min="11765" max="11765" width="24.28515625" style="1" customWidth="1"/>
    <col min="11766" max="11766" width="19.7109375" style="1" customWidth="1"/>
    <col min="11767" max="11767" width="16.42578125" style="1" customWidth="1"/>
    <col min="11768" max="11785" width="10" style="1" customWidth="1"/>
    <col min="11786" max="11786" width="20.28515625" style="1" customWidth="1"/>
    <col min="11787" max="11787" width="23.42578125" style="1" customWidth="1"/>
    <col min="11788" max="11788" width="0" style="1" hidden="1" customWidth="1"/>
    <col min="11789" max="12018" width="8.85546875" style="1"/>
    <col min="12019" max="12019" width="24.7109375" style="1" customWidth="1"/>
    <col min="12020" max="12020" width="24.85546875" style="1" customWidth="1"/>
    <col min="12021" max="12021" width="24.28515625" style="1" customWidth="1"/>
    <col min="12022" max="12022" width="19.7109375" style="1" customWidth="1"/>
    <col min="12023" max="12023" width="16.42578125" style="1" customWidth="1"/>
    <col min="12024" max="12041" width="10" style="1" customWidth="1"/>
    <col min="12042" max="12042" width="20.28515625" style="1" customWidth="1"/>
    <col min="12043" max="12043" width="23.42578125" style="1" customWidth="1"/>
    <col min="12044" max="12044" width="0" style="1" hidden="1" customWidth="1"/>
    <col min="12045" max="12274" width="8.85546875" style="1"/>
    <col min="12275" max="12275" width="24.7109375" style="1" customWidth="1"/>
    <col min="12276" max="12276" width="24.85546875" style="1" customWidth="1"/>
    <col min="12277" max="12277" width="24.28515625" style="1" customWidth="1"/>
    <col min="12278" max="12278" width="19.7109375" style="1" customWidth="1"/>
    <col min="12279" max="12279" width="16.42578125" style="1" customWidth="1"/>
    <col min="12280" max="12297" width="10" style="1" customWidth="1"/>
    <col min="12298" max="12298" width="20.28515625" style="1" customWidth="1"/>
    <col min="12299" max="12299" width="23.42578125" style="1" customWidth="1"/>
    <col min="12300" max="12300" width="0" style="1" hidden="1" customWidth="1"/>
    <col min="12301" max="12530" width="8.85546875" style="1"/>
    <col min="12531" max="12531" width="24.7109375" style="1" customWidth="1"/>
    <col min="12532" max="12532" width="24.85546875" style="1" customWidth="1"/>
    <col min="12533" max="12533" width="24.28515625" style="1" customWidth="1"/>
    <col min="12534" max="12534" width="19.7109375" style="1" customWidth="1"/>
    <col min="12535" max="12535" width="16.42578125" style="1" customWidth="1"/>
    <col min="12536" max="12553" width="10" style="1" customWidth="1"/>
    <col min="12554" max="12554" width="20.28515625" style="1" customWidth="1"/>
    <col min="12555" max="12555" width="23.42578125" style="1" customWidth="1"/>
    <col min="12556" max="12556" width="0" style="1" hidden="1" customWidth="1"/>
    <col min="12557" max="12786" width="8.85546875" style="1"/>
    <col min="12787" max="12787" width="24.7109375" style="1" customWidth="1"/>
    <col min="12788" max="12788" width="24.85546875" style="1" customWidth="1"/>
    <col min="12789" max="12789" width="24.28515625" style="1" customWidth="1"/>
    <col min="12790" max="12790" width="19.7109375" style="1" customWidth="1"/>
    <col min="12791" max="12791" width="16.42578125" style="1" customWidth="1"/>
    <col min="12792" max="12809" width="10" style="1" customWidth="1"/>
    <col min="12810" max="12810" width="20.28515625" style="1" customWidth="1"/>
    <col min="12811" max="12811" width="23.42578125" style="1" customWidth="1"/>
    <col min="12812" max="12812" width="0" style="1" hidden="1" customWidth="1"/>
    <col min="12813" max="13042" width="8.85546875" style="1"/>
    <col min="13043" max="13043" width="24.7109375" style="1" customWidth="1"/>
    <col min="13044" max="13044" width="24.85546875" style="1" customWidth="1"/>
    <col min="13045" max="13045" width="24.28515625" style="1" customWidth="1"/>
    <col min="13046" max="13046" width="19.7109375" style="1" customWidth="1"/>
    <col min="13047" max="13047" width="16.42578125" style="1" customWidth="1"/>
    <col min="13048" max="13065" width="10" style="1" customWidth="1"/>
    <col min="13066" max="13066" width="20.28515625" style="1" customWidth="1"/>
    <col min="13067" max="13067" width="23.42578125" style="1" customWidth="1"/>
    <col min="13068" max="13068" width="0" style="1" hidden="1" customWidth="1"/>
    <col min="13069" max="13298" width="8.85546875" style="1"/>
    <col min="13299" max="13299" width="24.7109375" style="1" customWidth="1"/>
    <col min="13300" max="13300" width="24.85546875" style="1" customWidth="1"/>
    <col min="13301" max="13301" width="24.28515625" style="1" customWidth="1"/>
    <col min="13302" max="13302" width="19.7109375" style="1" customWidth="1"/>
    <col min="13303" max="13303" width="16.42578125" style="1" customWidth="1"/>
    <col min="13304" max="13321" width="10" style="1" customWidth="1"/>
    <col min="13322" max="13322" width="20.28515625" style="1" customWidth="1"/>
    <col min="13323" max="13323" width="23.42578125" style="1" customWidth="1"/>
    <col min="13324" max="13324" width="0" style="1" hidden="1" customWidth="1"/>
    <col min="13325" max="13554" width="8.85546875" style="1"/>
    <col min="13555" max="13555" width="24.7109375" style="1" customWidth="1"/>
    <col min="13556" max="13556" width="24.85546875" style="1" customWidth="1"/>
    <col min="13557" max="13557" width="24.28515625" style="1" customWidth="1"/>
    <col min="13558" max="13558" width="19.7109375" style="1" customWidth="1"/>
    <col min="13559" max="13559" width="16.42578125" style="1" customWidth="1"/>
    <col min="13560" max="13577" width="10" style="1" customWidth="1"/>
    <col min="13578" max="13578" width="20.28515625" style="1" customWidth="1"/>
    <col min="13579" max="13579" width="23.42578125" style="1" customWidth="1"/>
    <col min="13580" max="13580" width="0" style="1" hidden="1" customWidth="1"/>
    <col min="13581" max="13810" width="8.85546875" style="1"/>
    <col min="13811" max="13811" width="24.7109375" style="1" customWidth="1"/>
    <col min="13812" max="13812" width="24.85546875" style="1" customWidth="1"/>
    <col min="13813" max="13813" width="24.28515625" style="1" customWidth="1"/>
    <col min="13814" max="13814" width="19.7109375" style="1" customWidth="1"/>
    <col min="13815" max="13815" width="16.42578125" style="1" customWidth="1"/>
    <col min="13816" max="13833" width="10" style="1" customWidth="1"/>
    <col min="13834" max="13834" width="20.28515625" style="1" customWidth="1"/>
    <col min="13835" max="13835" width="23.42578125" style="1" customWidth="1"/>
    <col min="13836" max="13836" width="0" style="1" hidden="1" customWidth="1"/>
    <col min="13837" max="14066" width="8.85546875" style="1"/>
    <col min="14067" max="14067" width="24.7109375" style="1" customWidth="1"/>
    <col min="14068" max="14068" width="24.85546875" style="1" customWidth="1"/>
    <col min="14069" max="14069" width="24.28515625" style="1" customWidth="1"/>
    <col min="14070" max="14070" width="19.7109375" style="1" customWidth="1"/>
    <col min="14071" max="14071" width="16.42578125" style="1" customWidth="1"/>
    <col min="14072" max="14089" width="10" style="1" customWidth="1"/>
    <col min="14090" max="14090" width="20.28515625" style="1" customWidth="1"/>
    <col min="14091" max="14091" width="23.42578125" style="1" customWidth="1"/>
    <col min="14092" max="14092" width="0" style="1" hidden="1" customWidth="1"/>
    <col min="14093" max="14322" width="8.85546875" style="1"/>
    <col min="14323" max="14323" width="24.7109375" style="1" customWidth="1"/>
    <col min="14324" max="14324" width="24.85546875" style="1" customWidth="1"/>
    <col min="14325" max="14325" width="24.28515625" style="1" customWidth="1"/>
    <col min="14326" max="14326" width="19.7109375" style="1" customWidth="1"/>
    <col min="14327" max="14327" width="16.42578125" style="1" customWidth="1"/>
    <col min="14328" max="14345" width="10" style="1" customWidth="1"/>
    <col min="14346" max="14346" width="20.28515625" style="1" customWidth="1"/>
    <col min="14347" max="14347" width="23.42578125" style="1" customWidth="1"/>
    <col min="14348" max="14348" width="0" style="1" hidden="1" customWidth="1"/>
    <col min="14349" max="14578" width="8.85546875" style="1"/>
    <col min="14579" max="14579" width="24.7109375" style="1" customWidth="1"/>
    <col min="14580" max="14580" width="24.85546875" style="1" customWidth="1"/>
    <col min="14581" max="14581" width="24.28515625" style="1" customWidth="1"/>
    <col min="14582" max="14582" width="19.7109375" style="1" customWidth="1"/>
    <col min="14583" max="14583" width="16.42578125" style="1" customWidth="1"/>
    <col min="14584" max="14601" width="10" style="1" customWidth="1"/>
    <col min="14602" max="14602" width="20.28515625" style="1" customWidth="1"/>
    <col min="14603" max="14603" width="23.42578125" style="1" customWidth="1"/>
    <col min="14604" max="14604" width="0" style="1" hidden="1" customWidth="1"/>
    <col min="14605" max="14834" width="8.85546875" style="1"/>
    <col min="14835" max="14835" width="24.7109375" style="1" customWidth="1"/>
    <col min="14836" max="14836" width="24.85546875" style="1" customWidth="1"/>
    <col min="14837" max="14837" width="24.28515625" style="1" customWidth="1"/>
    <col min="14838" max="14838" width="19.7109375" style="1" customWidth="1"/>
    <col min="14839" max="14839" width="16.42578125" style="1" customWidth="1"/>
    <col min="14840" max="14857" width="10" style="1" customWidth="1"/>
    <col min="14858" max="14858" width="20.28515625" style="1" customWidth="1"/>
    <col min="14859" max="14859" width="23.42578125" style="1" customWidth="1"/>
    <col min="14860" max="14860" width="0" style="1" hidden="1" customWidth="1"/>
    <col min="14861" max="15090" width="8.85546875" style="1"/>
    <col min="15091" max="15091" width="24.7109375" style="1" customWidth="1"/>
    <col min="15092" max="15092" width="24.85546875" style="1" customWidth="1"/>
    <col min="15093" max="15093" width="24.28515625" style="1" customWidth="1"/>
    <col min="15094" max="15094" width="19.7109375" style="1" customWidth="1"/>
    <col min="15095" max="15095" width="16.42578125" style="1" customWidth="1"/>
    <col min="15096" max="15113" width="10" style="1" customWidth="1"/>
    <col min="15114" max="15114" width="20.28515625" style="1" customWidth="1"/>
    <col min="15115" max="15115" width="23.42578125" style="1" customWidth="1"/>
    <col min="15116" max="15116" width="0" style="1" hidden="1" customWidth="1"/>
    <col min="15117" max="15346" width="8.85546875" style="1"/>
    <col min="15347" max="15347" width="24.7109375" style="1" customWidth="1"/>
    <col min="15348" max="15348" width="24.85546875" style="1" customWidth="1"/>
    <col min="15349" max="15349" width="24.28515625" style="1" customWidth="1"/>
    <col min="15350" max="15350" width="19.7109375" style="1" customWidth="1"/>
    <col min="15351" max="15351" width="16.42578125" style="1" customWidth="1"/>
    <col min="15352" max="15369" width="10" style="1" customWidth="1"/>
    <col min="15370" max="15370" width="20.28515625" style="1" customWidth="1"/>
    <col min="15371" max="15371" width="23.42578125" style="1" customWidth="1"/>
    <col min="15372" max="15372" width="0" style="1" hidden="1" customWidth="1"/>
    <col min="15373" max="15602" width="8.85546875" style="1"/>
    <col min="15603" max="15603" width="24.7109375" style="1" customWidth="1"/>
    <col min="15604" max="15604" width="24.85546875" style="1" customWidth="1"/>
    <col min="15605" max="15605" width="24.28515625" style="1" customWidth="1"/>
    <col min="15606" max="15606" width="19.7109375" style="1" customWidth="1"/>
    <col min="15607" max="15607" width="16.42578125" style="1" customWidth="1"/>
    <col min="15608" max="15625" width="10" style="1" customWidth="1"/>
    <col min="15626" max="15626" width="20.28515625" style="1" customWidth="1"/>
    <col min="15627" max="15627" width="23.42578125" style="1" customWidth="1"/>
    <col min="15628" max="15628" width="0" style="1" hidden="1" customWidth="1"/>
    <col min="15629" max="15858" width="8.85546875" style="1"/>
    <col min="15859" max="15859" width="24.7109375" style="1" customWidth="1"/>
    <col min="15860" max="15860" width="24.85546875" style="1" customWidth="1"/>
    <col min="15861" max="15861" width="24.28515625" style="1" customWidth="1"/>
    <col min="15862" max="15862" width="19.7109375" style="1" customWidth="1"/>
    <col min="15863" max="15863" width="16.42578125" style="1" customWidth="1"/>
    <col min="15864" max="15881" width="10" style="1" customWidth="1"/>
    <col min="15882" max="15882" width="20.28515625" style="1" customWidth="1"/>
    <col min="15883" max="15883" width="23.42578125" style="1" customWidth="1"/>
    <col min="15884" max="15884" width="0" style="1" hidden="1" customWidth="1"/>
    <col min="15885" max="16114" width="8.85546875" style="1"/>
    <col min="16115" max="16115" width="24.7109375" style="1" customWidth="1"/>
    <col min="16116" max="16116" width="24.85546875" style="1" customWidth="1"/>
    <col min="16117" max="16117" width="24.28515625" style="1" customWidth="1"/>
    <col min="16118" max="16118" width="19.7109375" style="1" customWidth="1"/>
    <col min="16119" max="16119" width="16.42578125" style="1" customWidth="1"/>
    <col min="16120" max="16137" width="10" style="1" customWidth="1"/>
    <col min="16138" max="16138" width="20.28515625" style="1" customWidth="1"/>
    <col min="16139" max="16139" width="23.42578125" style="1" customWidth="1"/>
    <col min="16140" max="16140" width="0" style="1" hidden="1" customWidth="1"/>
    <col min="16141" max="16384" width="8.85546875" style="1"/>
  </cols>
  <sheetData>
    <row r="1" spans="1:1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5.75" customHeight="1">
      <c r="A2" s="74" t="s">
        <v>1</v>
      </c>
      <c r="B2" s="75" t="s">
        <v>2</v>
      </c>
      <c r="C2" s="75" t="s">
        <v>7</v>
      </c>
      <c r="D2" s="75" t="s">
        <v>8</v>
      </c>
      <c r="E2" s="75" t="s">
        <v>3</v>
      </c>
      <c r="F2" s="75" t="s">
        <v>11</v>
      </c>
      <c r="G2" s="75" t="s">
        <v>53</v>
      </c>
      <c r="H2" s="75"/>
      <c r="I2" s="75"/>
      <c r="J2" s="75"/>
      <c r="K2" s="75"/>
      <c r="L2" s="75"/>
      <c r="M2" s="71" t="s">
        <v>0</v>
      </c>
    </row>
    <row r="3" spans="1:14" ht="46.5" customHeight="1">
      <c r="A3" s="74"/>
      <c r="B3" s="75"/>
      <c r="C3" s="75"/>
      <c r="D3" s="75"/>
      <c r="E3" s="75"/>
      <c r="F3" s="75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52</v>
      </c>
      <c r="M3" s="71"/>
    </row>
    <row r="4" spans="1:14" ht="21.75" customHeight="1">
      <c r="A4" s="72" t="s">
        <v>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0"/>
    </row>
    <row r="5" spans="1:14" s="2" customFormat="1" ht="33.75" customHeight="1">
      <c r="A5" s="73" t="s">
        <v>33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1:14" s="2" customFormat="1" ht="64.5" customHeight="1">
      <c r="A6" s="25">
        <v>1</v>
      </c>
      <c r="B6" s="24" t="s">
        <v>20</v>
      </c>
      <c r="C6" s="26"/>
      <c r="D6" s="27"/>
      <c r="E6" s="27"/>
      <c r="F6" s="18">
        <f t="shared" ref="F6:F21" si="0">SUM(G6:L6)</f>
        <v>700</v>
      </c>
      <c r="G6" s="18">
        <f>G7</f>
        <v>0</v>
      </c>
      <c r="H6" s="18">
        <f t="shared" ref="H6:K6" si="1">H7</f>
        <v>0</v>
      </c>
      <c r="I6" s="18">
        <f t="shared" si="1"/>
        <v>350</v>
      </c>
      <c r="J6" s="18">
        <f t="shared" si="1"/>
        <v>0</v>
      </c>
      <c r="K6" s="18">
        <f t="shared" si="1"/>
        <v>350</v>
      </c>
      <c r="L6" s="18">
        <v>0</v>
      </c>
      <c r="M6" s="10"/>
    </row>
    <row r="7" spans="1:14" s="2" customFormat="1" ht="77.25" customHeight="1">
      <c r="A7" s="28" t="s">
        <v>6</v>
      </c>
      <c r="B7" s="29" t="s">
        <v>21</v>
      </c>
      <c r="C7" s="29" t="s">
        <v>26</v>
      </c>
      <c r="D7" s="29" t="s">
        <v>22</v>
      </c>
      <c r="E7" s="30" t="s">
        <v>23</v>
      </c>
      <c r="F7" s="7">
        <f t="shared" si="0"/>
        <v>700</v>
      </c>
      <c r="G7" s="4"/>
      <c r="H7" s="45"/>
      <c r="I7" s="4">
        <v>350</v>
      </c>
      <c r="J7" s="4"/>
      <c r="K7" s="4">
        <v>350</v>
      </c>
      <c r="L7" s="4">
        <v>0</v>
      </c>
      <c r="M7" s="10"/>
    </row>
    <row r="8" spans="1:14" s="2" customFormat="1" ht="32.25" customHeight="1">
      <c r="A8" s="28"/>
      <c r="B8" s="47" t="s">
        <v>55</v>
      </c>
      <c r="C8" s="48"/>
      <c r="D8" s="48"/>
      <c r="E8" s="49"/>
      <c r="F8" s="50">
        <f>SUM(G8:L8)</f>
        <v>0</v>
      </c>
      <c r="G8" s="51"/>
      <c r="H8" s="51"/>
      <c r="I8" s="51"/>
      <c r="J8" s="51"/>
      <c r="K8" s="51"/>
      <c r="L8" s="51"/>
      <c r="M8" s="10"/>
    </row>
    <row r="9" spans="1:14" s="2" customFormat="1" ht="32.25" customHeight="1">
      <c r="A9" s="28"/>
      <c r="B9" s="47" t="s">
        <v>56</v>
      </c>
      <c r="C9" s="29"/>
      <c r="D9" s="29"/>
      <c r="E9" s="30"/>
      <c r="F9" s="50">
        <f t="shared" ref="F9:F10" si="2">SUM(G9:L9)</f>
        <v>700</v>
      </c>
      <c r="G9" s="51"/>
      <c r="H9" s="51"/>
      <c r="I9" s="51">
        <f>I7</f>
        <v>350</v>
      </c>
      <c r="J9" s="51"/>
      <c r="K9" s="51">
        <f>K7</f>
        <v>350</v>
      </c>
      <c r="L9" s="51"/>
      <c r="M9" s="10"/>
    </row>
    <row r="10" spans="1:14" s="2" customFormat="1" ht="32.25" customHeight="1">
      <c r="A10" s="28"/>
      <c r="B10" s="47" t="s">
        <v>57</v>
      </c>
      <c r="C10" s="29"/>
      <c r="D10" s="29"/>
      <c r="E10" s="30"/>
      <c r="F10" s="50">
        <f t="shared" si="2"/>
        <v>0</v>
      </c>
      <c r="G10" s="51"/>
      <c r="H10" s="51"/>
      <c r="I10" s="51"/>
      <c r="J10" s="51"/>
      <c r="K10" s="51"/>
      <c r="L10" s="51"/>
      <c r="M10" s="10"/>
    </row>
    <row r="11" spans="1:14" s="2" customFormat="1" ht="59.25" customHeight="1">
      <c r="A11" s="16">
        <v>2</v>
      </c>
      <c r="B11" s="16" t="s">
        <v>10</v>
      </c>
      <c r="C11" s="19"/>
      <c r="D11" s="19"/>
      <c r="E11" s="19"/>
      <c r="F11" s="18">
        <f t="shared" si="0"/>
        <v>11106</v>
      </c>
      <c r="G11" s="70">
        <f>G12+G16+G20</f>
        <v>0</v>
      </c>
      <c r="H11" s="70">
        <f t="shared" ref="H11:N11" si="3">H12+H16+H20</f>
        <v>0</v>
      </c>
      <c r="I11" s="70">
        <f t="shared" si="3"/>
        <v>3739</v>
      </c>
      <c r="J11" s="70">
        <f t="shared" si="3"/>
        <v>3839</v>
      </c>
      <c r="K11" s="70">
        <f t="shared" si="3"/>
        <v>1764</v>
      </c>
      <c r="L11" s="70">
        <f t="shared" si="3"/>
        <v>1764</v>
      </c>
      <c r="M11" s="70">
        <f t="shared" si="3"/>
        <v>0</v>
      </c>
      <c r="N11" s="70">
        <f t="shared" si="3"/>
        <v>0</v>
      </c>
    </row>
    <row r="12" spans="1:14" s="2" customFormat="1" ht="84" customHeight="1">
      <c r="A12" s="33" t="s">
        <v>4</v>
      </c>
      <c r="B12" s="34" t="s">
        <v>38</v>
      </c>
      <c r="C12" s="34" t="s">
        <v>25</v>
      </c>
      <c r="D12" s="34" t="s">
        <v>24</v>
      </c>
      <c r="E12" s="34" t="s">
        <v>29</v>
      </c>
      <c r="F12" s="7">
        <f t="shared" si="0"/>
        <v>7056</v>
      </c>
      <c r="G12" s="35"/>
      <c r="H12" s="35"/>
      <c r="I12" s="35">
        <v>1764</v>
      </c>
      <c r="J12" s="35">
        <v>1764</v>
      </c>
      <c r="K12" s="35">
        <v>1764</v>
      </c>
      <c r="L12" s="35">
        <v>1764</v>
      </c>
      <c r="M12" s="10"/>
    </row>
    <row r="13" spans="1:14" s="2" customFormat="1" ht="32.25" customHeight="1">
      <c r="A13" s="33"/>
      <c r="B13" s="47" t="s">
        <v>55</v>
      </c>
      <c r="C13" s="48"/>
      <c r="D13" s="48"/>
      <c r="E13" s="49"/>
      <c r="F13" s="50">
        <f>SUM(G13:L13)</f>
        <v>0</v>
      </c>
      <c r="G13" s="51"/>
      <c r="H13" s="51"/>
      <c r="I13" s="51"/>
      <c r="J13" s="51"/>
      <c r="K13" s="51"/>
      <c r="L13" s="51"/>
      <c r="M13" s="10"/>
    </row>
    <row r="14" spans="1:14" s="2" customFormat="1" ht="32.25" customHeight="1">
      <c r="A14" s="33"/>
      <c r="B14" s="47" t="s">
        <v>56</v>
      </c>
      <c r="C14" s="29"/>
      <c r="D14" s="29"/>
      <c r="E14" s="30"/>
      <c r="F14" s="50">
        <f t="shared" ref="F14:F15" si="4">SUM(G14:L14)</f>
        <v>0</v>
      </c>
      <c r="G14" s="51"/>
      <c r="H14" s="51"/>
      <c r="I14" s="51"/>
      <c r="J14" s="51"/>
      <c r="K14" s="51"/>
      <c r="L14" s="51"/>
      <c r="M14" s="10"/>
    </row>
    <row r="15" spans="1:14" s="2" customFormat="1" ht="32.25" customHeight="1">
      <c r="A15" s="33"/>
      <c r="B15" s="47" t="s">
        <v>57</v>
      </c>
      <c r="C15" s="29"/>
      <c r="D15" s="29"/>
      <c r="E15" s="30"/>
      <c r="F15" s="50">
        <f t="shared" si="4"/>
        <v>7056</v>
      </c>
      <c r="G15" s="51"/>
      <c r="H15" s="51"/>
      <c r="I15" s="51">
        <f>I12</f>
        <v>1764</v>
      </c>
      <c r="J15" s="51">
        <f t="shared" ref="J15:N15" si="5">J12</f>
        <v>1764</v>
      </c>
      <c r="K15" s="51">
        <f t="shared" si="5"/>
        <v>1764</v>
      </c>
      <c r="L15" s="51">
        <f t="shared" si="5"/>
        <v>1764</v>
      </c>
      <c r="M15" s="51">
        <f t="shared" si="5"/>
        <v>0</v>
      </c>
      <c r="N15" s="51">
        <f t="shared" si="5"/>
        <v>0</v>
      </c>
    </row>
    <row r="16" spans="1:14" s="2" customFormat="1" ht="84" customHeight="1">
      <c r="A16" s="36" t="s">
        <v>5</v>
      </c>
      <c r="B16" s="34" t="s">
        <v>42</v>
      </c>
      <c r="C16" s="34" t="s">
        <v>43</v>
      </c>
      <c r="D16" s="34" t="s">
        <v>24</v>
      </c>
      <c r="E16" s="34" t="s">
        <v>45</v>
      </c>
      <c r="F16" s="7">
        <f t="shared" si="0"/>
        <v>3950</v>
      </c>
      <c r="G16" s="35"/>
      <c r="H16" s="35"/>
      <c r="I16" s="35">
        <v>1975</v>
      </c>
      <c r="J16" s="35">
        <f>I16</f>
        <v>1975</v>
      </c>
      <c r="K16" s="32"/>
      <c r="L16" s="32">
        <v>0</v>
      </c>
      <c r="M16" s="10"/>
    </row>
    <row r="17" spans="1:13" s="2" customFormat="1" ht="32.25" customHeight="1">
      <c r="A17" s="36"/>
      <c r="B17" s="47" t="s">
        <v>55</v>
      </c>
      <c r="C17" s="48"/>
      <c r="D17" s="48"/>
      <c r="E17" s="49"/>
      <c r="F17" s="50">
        <f>SUM(G17:L17)</f>
        <v>0</v>
      </c>
      <c r="G17" s="51"/>
      <c r="H17" s="51"/>
      <c r="I17" s="51"/>
      <c r="J17" s="51"/>
      <c r="K17" s="51"/>
      <c r="L17" s="51"/>
      <c r="M17" s="10"/>
    </row>
    <row r="18" spans="1:13" s="2" customFormat="1" ht="32.25" customHeight="1">
      <c r="A18" s="36"/>
      <c r="B18" s="47" t="s">
        <v>56</v>
      </c>
      <c r="C18" s="29"/>
      <c r="D18" s="29"/>
      <c r="E18" s="30"/>
      <c r="F18" s="50">
        <f t="shared" ref="F18:F19" si="6">SUM(G18:L18)</f>
        <v>0</v>
      </c>
      <c r="G18" s="51"/>
      <c r="H18" s="51"/>
      <c r="I18" s="51"/>
      <c r="J18" s="51"/>
      <c r="K18" s="51"/>
      <c r="L18" s="51"/>
      <c r="M18" s="10"/>
    </row>
    <row r="19" spans="1:13" s="2" customFormat="1" ht="32.25" customHeight="1">
      <c r="A19" s="36"/>
      <c r="B19" s="47" t="s">
        <v>57</v>
      </c>
      <c r="C19" s="29"/>
      <c r="D19" s="29"/>
      <c r="E19" s="30"/>
      <c r="F19" s="50">
        <f t="shared" si="6"/>
        <v>3950</v>
      </c>
      <c r="G19" s="51"/>
      <c r="H19" s="51"/>
      <c r="I19" s="51">
        <f>I16</f>
        <v>1975</v>
      </c>
      <c r="J19" s="51">
        <f>J16</f>
        <v>1975</v>
      </c>
      <c r="K19" s="51"/>
      <c r="L19" s="51"/>
      <c r="M19" s="10"/>
    </row>
    <row r="20" spans="1:13" s="2" customFormat="1" ht="38.25">
      <c r="A20" s="9" t="s">
        <v>35</v>
      </c>
      <c r="B20" s="67" t="s">
        <v>66</v>
      </c>
      <c r="C20" s="8" t="s">
        <v>67</v>
      </c>
      <c r="D20" s="8" t="s">
        <v>68</v>
      </c>
      <c r="E20" s="5" t="s">
        <v>70</v>
      </c>
      <c r="F20" s="68">
        <f t="shared" ref="F20" si="7">SUM(G20:L20)</f>
        <v>100</v>
      </c>
      <c r="G20" s="69"/>
      <c r="H20" s="68"/>
      <c r="I20" s="69"/>
      <c r="J20" s="69">
        <v>100</v>
      </c>
      <c r="K20" s="69"/>
      <c r="L20" s="69"/>
      <c r="M20" s="10"/>
    </row>
    <row r="21" spans="1:13" s="2" customFormat="1" ht="48.75" customHeight="1">
      <c r="A21" s="23">
        <v>3</v>
      </c>
      <c r="B21" s="24" t="s">
        <v>9</v>
      </c>
      <c r="C21" s="21"/>
      <c r="D21" s="22"/>
      <c r="E21" s="22"/>
      <c r="F21" s="18">
        <f t="shared" si="0"/>
        <v>11806</v>
      </c>
      <c r="G21" s="18">
        <f t="shared" ref="G21:K21" si="8">G6+G11</f>
        <v>0</v>
      </c>
      <c r="H21" s="18">
        <f t="shared" si="8"/>
        <v>0</v>
      </c>
      <c r="I21" s="18">
        <f t="shared" si="8"/>
        <v>4089</v>
      </c>
      <c r="J21" s="18">
        <f t="shared" si="8"/>
        <v>3839</v>
      </c>
      <c r="K21" s="18">
        <f t="shared" si="8"/>
        <v>2114</v>
      </c>
      <c r="L21" s="18">
        <v>1764</v>
      </c>
      <c r="M21" s="10"/>
    </row>
    <row r="22" spans="1:13">
      <c r="L22" s="44"/>
    </row>
    <row r="23" spans="1:13">
      <c r="L23" s="44"/>
    </row>
    <row r="24" spans="1:13">
      <c r="L24" s="44"/>
    </row>
    <row r="25" spans="1:13">
      <c r="L25" s="44"/>
    </row>
  </sheetData>
  <mergeCells count="10">
    <mergeCell ref="A5:L5"/>
    <mergeCell ref="G2:L2"/>
    <mergeCell ref="M2:M3"/>
    <mergeCell ref="A4:L4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5"/>
  <sheetViews>
    <sheetView topLeftCell="A7" zoomScale="77" zoomScaleNormal="77" workbookViewId="0">
      <selection activeCell="F11" sqref="F11:L11"/>
    </sheetView>
  </sheetViews>
  <sheetFormatPr defaultColWidth="8.85546875" defaultRowHeight="15" outlineLevelCol="1"/>
  <cols>
    <col min="1" max="1" width="8.85546875" style="3"/>
    <col min="2" max="2" width="32.85546875" style="1" customWidth="1"/>
    <col min="3" max="3" width="24.85546875" style="1" customWidth="1"/>
    <col min="4" max="4" width="24.28515625" style="1" customWidth="1" outlineLevel="1"/>
    <col min="5" max="5" width="19.7109375" style="1" customWidth="1" outlineLevel="1"/>
    <col min="6" max="6" width="16.42578125" style="2" customWidth="1"/>
    <col min="7" max="12" width="10" style="2" customWidth="1"/>
    <col min="13" max="13" width="8.85546875" style="2" hidden="1" customWidth="1" outlineLevel="1"/>
    <col min="14" max="14" width="0" style="1" hidden="1" customWidth="1"/>
    <col min="17" max="242" width="8.85546875" style="1"/>
    <col min="243" max="243" width="24.7109375" style="1" customWidth="1"/>
    <col min="244" max="244" width="24.85546875" style="1" customWidth="1"/>
    <col min="245" max="245" width="24.28515625" style="1" customWidth="1"/>
    <col min="246" max="246" width="19.7109375" style="1" customWidth="1"/>
    <col min="247" max="247" width="16.42578125" style="1" customWidth="1"/>
    <col min="248" max="265" width="10" style="1" customWidth="1"/>
    <col min="266" max="266" width="20.28515625" style="1" customWidth="1"/>
    <col min="267" max="267" width="23.42578125" style="1" customWidth="1"/>
    <col min="268" max="268" width="0" style="1" hidden="1" customWidth="1"/>
    <col min="269" max="498" width="8.85546875" style="1"/>
    <col min="499" max="499" width="24.7109375" style="1" customWidth="1"/>
    <col min="500" max="500" width="24.85546875" style="1" customWidth="1"/>
    <col min="501" max="501" width="24.28515625" style="1" customWidth="1"/>
    <col min="502" max="502" width="19.7109375" style="1" customWidth="1"/>
    <col min="503" max="503" width="16.42578125" style="1" customWidth="1"/>
    <col min="504" max="521" width="10" style="1" customWidth="1"/>
    <col min="522" max="522" width="20.28515625" style="1" customWidth="1"/>
    <col min="523" max="523" width="23.42578125" style="1" customWidth="1"/>
    <col min="524" max="524" width="0" style="1" hidden="1" customWidth="1"/>
    <col min="525" max="754" width="8.85546875" style="1"/>
    <col min="755" max="755" width="24.7109375" style="1" customWidth="1"/>
    <col min="756" max="756" width="24.85546875" style="1" customWidth="1"/>
    <col min="757" max="757" width="24.28515625" style="1" customWidth="1"/>
    <col min="758" max="758" width="19.7109375" style="1" customWidth="1"/>
    <col min="759" max="759" width="16.42578125" style="1" customWidth="1"/>
    <col min="760" max="777" width="10" style="1" customWidth="1"/>
    <col min="778" max="778" width="20.28515625" style="1" customWidth="1"/>
    <col min="779" max="779" width="23.42578125" style="1" customWidth="1"/>
    <col min="780" max="780" width="0" style="1" hidden="1" customWidth="1"/>
    <col min="781" max="1010" width="8.85546875" style="1"/>
    <col min="1011" max="1011" width="24.7109375" style="1" customWidth="1"/>
    <col min="1012" max="1012" width="24.85546875" style="1" customWidth="1"/>
    <col min="1013" max="1013" width="24.28515625" style="1" customWidth="1"/>
    <col min="1014" max="1014" width="19.7109375" style="1" customWidth="1"/>
    <col min="1015" max="1015" width="16.42578125" style="1" customWidth="1"/>
    <col min="1016" max="1033" width="10" style="1" customWidth="1"/>
    <col min="1034" max="1034" width="20.28515625" style="1" customWidth="1"/>
    <col min="1035" max="1035" width="23.42578125" style="1" customWidth="1"/>
    <col min="1036" max="1036" width="0" style="1" hidden="1" customWidth="1"/>
    <col min="1037" max="1266" width="8.85546875" style="1"/>
    <col min="1267" max="1267" width="24.7109375" style="1" customWidth="1"/>
    <col min="1268" max="1268" width="24.85546875" style="1" customWidth="1"/>
    <col min="1269" max="1269" width="24.28515625" style="1" customWidth="1"/>
    <col min="1270" max="1270" width="19.7109375" style="1" customWidth="1"/>
    <col min="1271" max="1271" width="16.42578125" style="1" customWidth="1"/>
    <col min="1272" max="1289" width="10" style="1" customWidth="1"/>
    <col min="1290" max="1290" width="20.28515625" style="1" customWidth="1"/>
    <col min="1291" max="1291" width="23.42578125" style="1" customWidth="1"/>
    <col min="1292" max="1292" width="0" style="1" hidden="1" customWidth="1"/>
    <col min="1293" max="1522" width="8.85546875" style="1"/>
    <col min="1523" max="1523" width="24.7109375" style="1" customWidth="1"/>
    <col min="1524" max="1524" width="24.85546875" style="1" customWidth="1"/>
    <col min="1525" max="1525" width="24.28515625" style="1" customWidth="1"/>
    <col min="1526" max="1526" width="19.7109375" style="1" customWidth="1"/>
    <col min="1527" max="1527" width="16.42578125" style="1" customWidth="1"/>
    <col min="1528" max="1545" width="10" style="1" customWidth="1"/>
    <col min="1546" max="1546" width="20.28515625" style="1" customWidth="1"/>
    <col min="1547" max="1547" width="23.42578125" style="1" customWidth="1"/>
    <col min="1548" max="1548" width="0" style="1" hidden="1" customWidth="1"/>
    <col min="1549" max="1778" width="8.85546875" style="1"/>
    <col min="1779" max="1779" width="24.7109375" style="1" customWidth="1"/>
    <col min="1780" max="1780" width="24.85546875" style="1" customWidth="1"/>
    <col min="1781" max="1781" width="24.28515625" style="1" customWidth="1"/>
    <col min="1782" max="1782" width="19.7109375" style="1" customWidth="1"/>
    <col min="1783" max="1783" width="16.42578125" style="1" customWidth="1"/>
    <col min="1784" max="1801" width="10" style="1" customWidth="1"/>
    <col min="1802" max="1802" width="20.28515625" style="1" customWidth="1"/>
    <col min="1803" max="1803" width="23.42578125" style="1" customWidth="1"/>
    <col min="1804" max="1804" width="0" style="1" hidden="1" customWidth="1"/>
    <col min="1805" max="2034" width="8.85546875" style="1"/>
    <col min="2035" max="2035" width="24.7109375" style="1" customWidth="1"/>
    <col min="2036" max="2036" width="24.85546875" style="1" customWidth="1"/>
    <col min="2037" max="2037" width="24.28515625" style="1" customWidth="1"/>
    <col min="2038" max="2038" width="19.7109375" style="1" customWidth="1"/>
    <col min="2039" max="2039" width="16.42578125" style="1" customWidth="1"/>
    <col min="2040" max="2057" width="10" style="1" customWidth="1"/>
    <col min="2058" max="2058" width="20.28515625" style="1" customWidth="1"/>
    <col min="2059" max="2059" width="23.42578125" style="1" customWidth="1"/>
    <col min="2060" max="2060" width="0" style="1" hidden="1" customWidth="1"/>
    <col min="2061" max="2290" width="8.85546875" style="1"/>
    <col min="2291" max="2291" width="24.7109375" style="1" customWidth="1"/>
    <col min="2292" max="2292" width="24.85546875" style="1" customWidth="1"/>
    <col min="2293" max="2293" width="24.28515625" style="1" customWidth="1"/>
    <col min="2294" max="2294" width="19.7109375" style="1" customWidth="1"/>
    <col min="2295" max="2295" width="16.42578125" style="1" customWidth="1"/>
    <col min="2296" max="2313" width="10" style="1" customWidth="1"/>
    <col min="2314" max="2314" width="20.28515625" style="1" customWidth="1"/>
    <col min="2315" max="2315" width="23.42578125" style="1" customWidth="1"/>
    <col min="2316" max="2316" width="0" style="1" hidden="1" customWidth="1"/>
    <col min="2317" max="2546" width="8.85546875" style="1"/>
    <col min="2547" max="2547" width="24.7109375" style="1" customWidth="1"/>
    <col min="2548" max="2548" width="24.85546875" style="1" customWidth="1"/>
    <col min="2549" max="2549" width="24.28515625" style="1" customWidth="1"/>
    <col min="2550" max="2550" width="19.7109375" style="1" customWidth="1"/>
    <col min="2551" max="2551" width="16.42578125" style="1" customWidth="1"/>
    <col min="2552" max="2569" width="10" style="1" customWidth="1"/>
    <col min="2570" max="2570" width="20.28515625" style="1" customWidth="1"/>
    <col min="2571" max="2571" width="23.42578125" style="1" customWidth="1"/>
    <col min="2572" max="2572" width="0" style="1" hidden="1" customWidth="1"/>
    <col min="2573" max="2802" width="8.85546875" style="1"/>
    <col min="2803" max="2803" width="24.7109375" style="1" customWidth="1"/>
    <col min="2804" max="2804" width="24.85546875" style="1" customWidth="1"/>
    <col min="2805" max="2805" width="24.28515625" style="1" customWidth="1"/>
    <col min="2806" max="2806" width="19.7109375" style="1" customWidth="1"/>
    <col min="2807" max="2807" width="16.42578125" style="1" customWidth="1"/>
    <col min="2808" max="2825" width="10" style="1" customWidth="1"/>
    <col min="2826" max="2826" width="20.28515625" style="1" customWidth="1"/>
    <col min="2827" max="2827" width="23.42578125" style="1" customWidth="1"/>
    <col min="2828" max="2828" width="0" style="1" hidden="1" customWidth="1"/>
    <col min="2829" max="3058" width="8.85546875" style="1"/>
    <col min="3059" max="3059" width="24.7109375" style="1" customWidth="1"/>
    <col min="3060" max="3060" width="24.85546875" style="1" customWidth="1"/>
    <col min="3061" max="3061" width="24.28515625" style="1" customWidth="1"/>
    <col min="3062" max="3062" width="19.7109375" style="1" customWidth="1"/>
    <col min="3063" max="3063" width="16.42578125" style="1" customWidth="1"/>
    <col min="3064" max="3081" width="10" style="1" customWidth="1"/>
    <col min="3082" max="3082" width="20.28515625" style="1" customWidth="1"/>
    <col min="3083" max="3083" width="23.42578125" style="1" customWidth="1"/>
    <col min="3084" max="3084" width="0" style="1" hidden="1" customWidth="1"/>
    <col min="3085" max="3314" width="8.85546875" style="1"/>
    <col min="3315" max="3315" width="24.7109375" style="1" customWidth="1"/>
    <col min="3316" max="3316" width="24.85546875" style="1" customWidth="1"/>
    <col min="3317" max="3317" width="24.28515625" style="1" customWidth="1"/>
    <col min="3318" max="3318" width="19.7109375" style="1" customWidth="1"/>
    <col min="3319" max="3319" width="16.42578125" style="1" customWidth="1"/>
    <col min="3320" max="3337" width="10" style="1" customWidth="1"/>
    <col min="3338" max="3338" width="20.28515625" style="1" customWidth="1"/>
    <col min="3339" max="3339" width="23.42578125" style="1" customWidth="1"/>
    <col min="3340" max="3340" width="0" style="1" hidden="1" customWidth="1"/>
    <col min="3341" max="3570" width="8.85546875" style="1"/>
    <col min="3571" max="3571" width="24.7109375" style="1" customWidth="1"/>
    <col min="3572" max="3572" width="24.85546875" style="1" customWidth="1"/>
    <col min="3573" max="3573" width="24.28515625" style="1" customWidth="1"/>
    <col min="3574" max="3574" width="19.7109375" style="1" customWidth="1"/>
    <col min="3575" max="3575" width="16.42578125" style="1" customWidth="1"/>
    <col min="3576" max="3593" width="10" style="1" customWidth="1"/>
    <col min="3594" max="3594" width="20.28515625" style="1" customWidth="1"/>
    <col min="3595" max="3595" width="23.42578125" style="1" customWidth="1"/>
    <col min="3596" max="3596" width="0" style="1" hidden="1" customWidth="1"/>
    <col min="3597" max="3826" width="8.85546875" style="1"/>
    <col min="3827" max="3827" width="24.7109375" style="1" customWidth="1"/>
    <col min="3828" max="3828" width="24.85546875" style="1" customWidth="1"/>
    <col min="3829" max="3829" width="24.28515625" style="1" customWidth="1"/>
    <col min="3830" max="3830" width="19.7109375" style="1" customWidth="1"/>
    <col min="3831" max="3831" width="16.42578125" style="1" customWidth="1"/>
    <col min="3832" max="3849" width="10" style="1" customWidth="1"/>
    <col min="3850" max="3850" width="20.28515625" style="1" customWidth="1"/>
    <col min="3851" max="3851" width="23.42578125" style="1" customWidth="1"/>
    <col min="3852" max="3852" width="0" style="1" hidden="1" customWidth="1"/>
    <col min="3853" max="4082" width="8.85546875" style="1"/>
    <col min="4083" max="4083" width="24.7109375" style="1" customWidth="1"/>
    <col min="4084" max="4084" width="24.85546875" style="1" customWidth="1"/>
    <col min="4085" max="4085" width="24.28515625" style="1" customWidth="1"/>
    <col min="4086" max="4086" width="19.7109375" style="1" customWidth="1"/>
    <col min="4087" max="4087" width="16.42578125" style="1" customWidth="1"/>
    <col min="4088" max="4105" width="10" style="1" customWidth="1"/>
    <col min="4106" max="4106" width="20.28515625" style="1" customWidth="1"/>
    <col min="4107" max="4107" width="23.42578125" style="1" customWidth="1"/>
    <col min="4108" max="4108" width="0" style="1" hidden="1" customWidth="1"/>
    <col min="4109" max="4338" width="8.85546875" style="1"/>
    <col min="4339" max="4339" width="24.7109375" style="1" customWidth="1"/>
    <col min="4340" max="4340" width="24.85546875" style="1" customWidth="1"/>
    <col min="4341" max="4341" width="24.28515625" style="1" customWidth="1"/>
    <col min="4342" max="4342" width="19.7109375" style="1" customWidth="1"/>
    <col min="4343" max="4343" width="16.42578125" style="1" customWidth="1"/>
    <col min="4344" max="4361" width="10" style="1" customWidth="1"/>
    <col min="4362" max="4362" width="20.28515625" style="1" customWidth="1"/>
    <col min="4363" max="4363" width="23.42578125" style="1" customWidth="1"/>
    <col min="4364" max="4364" width="0" style="1" hidden="1" customWidth="1"/>
    <col min="4365" max="4594" width="8.85546875" style="1"/>
    <col min="4595" max="4595" width="24.7109375" style="1" customWidth="1"/>
    <col min="4596" max="4596" width="24.85546875" style="1" customWidth="1"/>
    <col min="4597" max="4597" width="24.28515625" style="1" customWidth="1"/>
    <col min="4598" max="4598" width="19.7109375" style="1" customWidth="1"/>
    <col min="4599" max="4599" width="16.42578125" style="1" customWidth="1"/>
    <col min="4600" max="4617" width="10" style="1" customWidth="1"/>
    <col min="4618" max="4618" width="20.28515625" style="1" customWidth="1"/>
    <col min="4619" max="4619" width="23.42578125" style="1" customWidth="1"/>
    <col min="4620" max="4620" width="0" style="1" hidden="1" customWidth="1"/>
    <col min="4621" max="4850" width="8.85546875" style="1"/>
    <col min="4851" max="4851" width="24.7109375" style="1" customWidth="1"/>
    <col min="4852" max="4852" width="24.85546875" style="1" customWidth="1"/>
    <col min="4853" max="4853" width="24.28515625" style="1" customWidth="1"/>
    <col min="4854" max="4854" width="19.7109375" style="1" customWidth="1"/>
    <col min="4855" max="4855" width="16.42578125" style="1" customWidth="1"/>
    <col min="4856" max="4873" width="10" style="1" customWidth="1"/>
    <col min="4874" max="4874" width="20.28515625" style="1" customWidth="1"/>
    <col min="4875" max="4875" width="23.42578125" style="1" customWidth="1"/>
    <col min="4876" max="4876" width="0" style="1" hidden="1" customWidth="1"/>
    <col min="4877" max="5106" width="8.85546875" style="1"/>
    <col min="5107" max="5107" width="24.7109375" style="1" customWidth="1"/>
    <col min="5108" max="5108" width="24.85546875" style="1" customWidth="1"/>
    <col min="5109" max="5109" width="24.28515625" style="1" customWidth="1"/>
    <col min="5110" max="5110" width="19.7109375" style="1" customWidth="1"/>
    <col min="5111" max="5111" width="16.42578125" style="1" customWidth="1"/>
    <col min="5112" max="5129" width="10" style="1" customWidth="1"/>
    <col min="5130" max="5130" width="20.28515625" style="1" customWidth="1"/>
    <col min="5131" max="5131" width="23.42578125" style="1" customWidth="1"/>
    <col min="5132" max="5132" width="0" style="1" hidden="1" customWidth="1"/>
    <col min="5133" max="5362" width="8.85546875" style="1"/>
    <col min="5363" max="5363" width="24.7109375" style="1" customWidth="1"/>
    <col min="5364" max="5364" width="24.85546875" style="1" customWidth="1"/>
    <col min="5365" max="5365" width="24.28515625" style="1" customWidth="1"/>
    <col min="5366" max="5366" width="19.7109375" style="1" customWidth="1"/>
    <col min="5367" max="5367" width="16.42578125" style="1" customWidth="1"/>
    <col min="5368" max="5385" width="10" style="1" customWidth="1"/>
    <col min="5386" max="5386" width="20.28515625" style="1" customWidth="1"/>
    <col min="5387" max="5387" width="23.42578125" style="1" customWidth="1"/>
    <col min="5388" max="5388" width="0" style="1" hidden="1" customWidth="1"/>
    <col min="5389" max="5618" width="8.85546875" style="1"/>
    <col min="5619" max="5619" width="24.7109375" style="1" customWidth="1"/>
    <col min="5620" max="5620" width="24.85546875" style="1" customWidth="1"/>
    <col min="5621" max="5621" width="24.28515625" style="1" customWidth="1"/>
    <col min="5622" max="5622" width="19.7109375" style="1" customWidth="1"/>
    <col min="5623" max="5623" width="16.42578125" style="1" customWidth="1"/>
    <col min="5624" max="5641" width="10" style="1" customWidth="1"/>
    <col min="5642" max="5642" width="20.28515625" style="1" customWidth="1"/>
    <col min="5643" max="5643" width="23.42578125" style="1" customWidth="1"/>
    <col min="5644" max="5644" width="0" style="1" hidden="1" customWidth="1"/>
    <col min="5645" max="5874" width="8.85546875" style="1"/>
    <col min="5875" max="5875" width="24.7109375" style="1" customWidth="1"/>
    <col min="5876" max="5876" width="24.85546875" style="1" customWidth="1"/>
    <col min="5877" max="5877" width="24.28515625" style="1" customWidth="1"/>
    <col min="5878" max="5878" width="19.7109375" style="1" customWidth="1"/>
    <col min="5879" max="5879" width="16.42578125" style="1" customWidth="1"/>
    <col min="5880" max="5897" width="10" style="1" customWidth="1"/>
    <col min="5898" max="5898" width="20.28515625" style="1" customWidth="1"/>
    <col min="5899" max="5899" width="23.42578125" style="1" customWidth="1"/>
    <col min="5900" max="5900" width="0" style="1" hidden="1" customWidth="1"/>
    <col min="5901" max="6130" width="8.85546875" style="1"/>
    <col min="6131" max="6131" width="24.7109375" style="1" customWidth="1"/>
    <col min="6132" max="6132" width="24.85546875" style="1" customWidth="1"/>
    <col min="6133" max="6133" width="24.28515625" style="1" customWidth="1"/>
    <col min="6134" max="6134" width="19.7109375" style="1" customWidth="1"/>
    <col min="6135" max="6135" width="16.42578125" style="1" customWidth="1"/>
    <col min="6136" max="6153" width="10" style="1" customWidth="1"/>
    <col min="6154" max="6154" width="20.28515625" style="1" customWidth="1"/>
    <col min="6155" max="6155" width="23.42578125" style="1" customWidth="1"/>
    <col min="6156" max="6156" width="0" style="1" hidden="1" customWidth="1"/>
    <col min="6157" max="6386" width="8.85546875" style="1"/>
    <col min="6387" max="6387" width="24.7109375" style="1" customWidth="1"/>
    <col min="6388" max="6388" width="24.85546875" style="1" customWidth="1"/>
    <col min="6389" max="6389" width="24.28515625" style="1" customWidth="1"/>
    <col min="6390" max="6390" width="19.7109375" style="1" customWidth="1"/>
    <col min="6391" max="6391" width="16.42578125" style="1" customWidth="1"/>
    <col min="6392" max="6409" width="10" style="1" customWidth="1"/>
    <col min="6410" max="6410" width="20.28515625" style="1" customWidth="1"/>
    <col min="6411" max="6411" width="23.42578125" style="1" customWidth="1"/>
    <col min="6412" max="6412" width="0" style="1" hidden="1" customWidth="1"/>
    <col min="6413" max="6642" width="8.85546875" style="1"/>
    <col min="6643" max="6643" width="24.7109375" style="1" customWidth="1"/>
    <col min="6644" max="6644" width="24.85546875" style="1" customWidth="1"/>
    <col min="6645" max="6645" width="24.28515625" style="1" customWidth="1"/>
    <col min="6646" max="6646" width="19.7109375" style="1" customWidth="1"/>
    <col min="6647" max="6647" width="16.42578125" style="1" customWidth="1"/>
    <col min="6648" max="6665" width="10" style="1" customWidth="1"/>
    <col min="6666" max="6666" width="20.28515625" style="1" customWidth="1"/>
    <col min="6667" max="6667" width="23.42578125" style="1" customWidth="1"/>
    <col min="6668" max="6668" width="0" style="1" hidden="1" customWidth="1"/>
    <col min="6669" max="6898" width="8.85546875" style="1"/>
    <col min="6899" max="6899" width="24.7109375" style="1" customWidth="1"/>
    <col min="6900" max="6900" width="24.85546875" style="1" customWidth="1"/>
    <col min="6901" max="6901" width="24.28515625" style="1" customWidth="1"/>
    <col min="6902" max="6902" width="19.7109375" style="1" customWidth="1"/>
    <col min="6903" max="6903" width="16.42578125" style="1" customWidth="1"/>
    <col min="6904" max="6921" width="10" style="1" customWidth="1"/>
    <col min="6922" max="6922" width="20.28515625" style="1" customWidth="1"/>
    <col min="6923" max="6923" width="23.42578125" style="1" customWidth="1"/>
    <col min="6924" max="6924" width="0" style="1" hidden="1" customWidth="1"/>
    <col min="6925" max="7154" width="8.85546875" style="1"/>
    <col min="7155" max="7155" width="24.7109375" style="1" customWidth="1"/>
    <col min="7156" max="7156" width="24.85546875" style="1" customWidth="1"/>
    <col min="7157" max="7157" width="24.28515625" style="1" customWidth="1"/>
    <col min="7158" max="7158" width="19.7109375" style="1" customWidth="1"/>
    <col min="7159" max="7159" width="16.42578125" style="1" customWidth="1"/>
    <col min="7160" max="7177" width="10" style="1" customWidth="1"/>
    <col min="7178" max="7178" width="20.28515625" style="1" customWidth="1"/>
    <col min="7179" max="7179" width="23.42578125" style="1" customWidth="1"/>
    <col min="7180" max="7180" width="0" style="1" hidden="1" customWidth="1"/>
    <col min="7181" max="7410" width="8.85546875" style="1"/>
    <col min="7411" max="7411" width="24.7109375" style="1" customWidth="1"/>
    <col min="7412" max="7412" width="24.85546875" style="1" customWidth="1"/>
    <col min="7413" max="7413" width="24.28515625" style="1" customWidth="1"/>
    <col min="7414" max="7414" width="19.7109375" style="1" customWidth="1"/>
    <col min="7415" max="7415" width="16.42578125" style="1" customWidth="1"/>
    <col min="7416" max="7433" width="10" style="1" customWidth="1"/>
    <col min="7434" max="7434" width="20.28515625" style="1" customWidth="1"/>
    <col min="7435" max="7435" width="23.42578125" style="1" customWidth="1"/>
    <col min="7436" max="7436" width="0" style="1" hidden="1" customWidth="1"/>
    <col min="7437" max="7666" width="8.85546875" style="1"/>
    <col min="7667" max="7667" width="24.7109375" style="1" customWidth="1"/>
    <col min="7668" max="7668" width="24.85546875" style="1" customWidth="1"/>
    <col min="7669" max="7669" width="24.28515625" style="1" customWidth="1"/>
    <col min="7670" max="7670" width="19.7109375" style="1" customWidth="1"/>
    <col min="7671" max="7671" width="16.42578125" style="1" customWidth="1"/>
    <col min="7672" max="7689" width="10" style="1" customWidth="1"/>
    <col min="7690" max="7690" width="20.28515625" style="1" customWidth="1"/>
    <col min="7691" max="7691" width="23.42578125" style="1" customWidth="1"/>
    <col min="7692" max="7692" width="0" style="1" hidden="1" customWidth="1"/>
    <col min="7693" max="7922" width="8.85546875" style="1"/>
    <col min="7923" max="7923" width="24.7109375" style="1" customWidth="1"/>
    <col min="7924" max="7924" width="24.85546875" style="1" customWidth="1"/>
    <col min="7925" max="7925" width="24.28515625" style="1" customWidth="1"/>
    <col min="7926" max="7926" width="19.7109375" style="1" customWidth="1"/>
    <col min="7927" max="7927" width="16.42578125" style="1" customWidth="1"/>
    <col min="7928" max="7945" width="10" style="1" customWidth="1"/>
    <col min="7946" max="7946" width="20.28515625" style="1" customWidth="1"/>
    <col min="7947" max="7947" width="23.42578125" style="1" customWidth="1"/>
    <col min="7948" max="7948" width="0" style="1" hidden="1" customWidth="1"/>
    <col min="7949" max="8178" width="8.85546875" style="1"/>
    <col min="8179" max="8179" width="24.7109375" style="1" customWidth="1"/>
    <col min="8180" max="8180" width="24.85546875" style="1" customWidth="1"/>
    <col min="8181" max="8181" width="24.28515625" style="1" customWidth="1"/>
    <col min="8182" max="8182" width="19.7109375" style="1" customWidth="1"/>
    <col min="8183" max="8183" width="16.42578125" style="1" customWidth="1"/>
    <col min="8184" max="8201" width="10" style="1" customWidth="1"/>
    <col min="8202" max="8202" width="20.28515625" style="1" customWidth="1"/>
    <col min="8203" max="8203" width="23.42578125" style="1" customWidth="1"/>
    <col min="8204" max="8204" width="0" style="1" hidden="1" customWidth="1"/>
    <col min="8205" max="8434" width="8.85546875" style="1"/>
    <col min="8435" max="8435" width="24.7109375" style="1" customWidth="1"/>
    <col min="8436" max="8436" width="24.85546875" style="1" customWidth="1"/>
    <col min="8437" max="8437" width="24.28515625" style="1" customWidth="1"/>
    <col min="8438" max="8438" width="19.7109375" style="1" customWidth="1"/>
    <col min="8439" max="8439" width="16.42578125" style="1" customWidth="1"/>
    <col min="8440" max="8457" width="10" style="1" customWidth="1"/>
    <col min="8458" max="8458" width="20.28515625" style="1" customWidth="1"/>
    <col min="8459" max="8459" width="23.42578125" style="1" customWidth="1"/>
    <col min="8460" max="8460" width="0" style="1" hidden="1" customWidth="1"/>
    <col min="8461" max="8690" width="8.85546875" style="1"/>
    <col min="8691" max="8691" width="24.7109375" style="1" customWidth="1"/>
    <col min="8692" max="8692" width="24.85546875" style="1" customWidth="1"/>
    <col min="8693" max="8693" width="24.28515625" style="1" customWidth="1"/>
    <col min="8694" max="8694" width="19.7109375" style="1" customWidth="1"/>
    <col min="8695" max="8695" width="16.42578125" style="1" customWidth="1"/>
    <col min="8696" max="8713" width="10" style="1" customWidth="1"/>
    <col min="8714" max="8714" width="20.28515625" style="1" customWidth="1"/>
    <col min="8715" max="8715" width="23.42578125" style="1" customWidth="1"/>
    <col min="8716" max="8716" width="0" style="1" hidden="1" customWidth="1"/>
    <col min="8717" max="8946" width="8.85546875" style="1"/>
    <col min="8947" max="8947" width="24.7109375" style="1" customWidth="1"/>
    <col min="8948" max="8948" width="24.85546875" style="1" customWidth="1"/>
    <col min="8949" max="8949" width="24.28515625" style="1" customWidth="1"/>
    <col min="8950" max="8950" width="19.7109375" style="1" customWidth="1"/>
    <col min="8951" max="8951" width="16.42578125" style="1" customWidth="1"/>
    <col min="8952" max="8969" width="10" style="1" customWidth="1"/>
    <col min="8970" max="8970" width="20.28515625" style="1" customWidth="1"/>
    <col min="8971" max="8971" width="23.42578125" style="1" customWidth="1"/>
    <col min="8972" max="8972" width="0" style="1" hidden="1" customWidth="1"/>
    <col min="8973" max="9202" width="8.85546875" style="1"/>
    <col min="9203" max="9203" width="24.7109375" style="1" customWidth="1"/>
    <col min="9204" max="9204" width="24.85546875" style="1" customWidth="1"/>
    <col min="9205" max="9205" width="24.28515625" style="1" customWidth="1"/>
    <col min="9206" max="9206" width="19.7109375" style="1" customWidth="1"/>
    <col min="9207" max="9207" width="16.42578125" style="1" customWidth="1"/>
    <col min="9208" max="9225" width="10" style="1" customWidth="1"/>
    <col min="9226" max="9226" width="20.28515625" style="1" customWidth="1"/>
    <col min="9227" max="9227" width="23.42578125" style="1" customWidth="1"/>
    <col min="9228" max="9228" width="0" style="1" hidden="1" customWidth="1"/>
    <col min="9229" max="9458" width="8.85546875" style="1"/>
    <col min="9459" max="9459" width="24.7109375" style="1" customWidth="1"/>
    <col min="9460" max="9460" width="24.85546875" style="1" customWidth="1"/>
    <col min="9461" max="9461" width="24.28515625" style="1" customWidth="1"/>
    <col min="9462" max="9462" width="19.7109375" style="1" customWidth="1"/>
    <col min="9463" max="9463" width="16.42578125" style="1" customWidth="1"/>
    <col min="9464" max="9481" width="10" style="1" customWidth="1"/>
    <col min="9482" max="9482" width="20.28515625" style="1" customWidth="1"/>
    <col min="9483" max="9483" width="23.42578125" style="1" customWidth="1"/>
    <col min="9484" max="9484" width="0" style="1" hidden="1" customWidth="1"/>
    <col min="9485" max="9714" width="8.85546875" style="1"/>
    <col min="9715" max="9715" width="24.7109375" style="1" customWidth="1"/>
    <col min="9716" max="9716" width="24.85546875" style="1" customWidth="1"/>
    <col min="9717" max="9717" width="24.28515625" style="1" customWidth="1"/>
    <col min="9718" max="9718" width="19.7109375" style="1" customWidth="1"/>
    <col min="9719" max="9719" width="16.42578125" style="1" customWidth="1"/>
    <col min="9720" max="9737" width="10" style="1" customWidth="1"/>
    <col min="9738" max="9738" width="20.28515625" style="1" customWidth="1"/>
    <col min="9739" max="9739" width="23.42578125" style="1" customWidth="1"/>
    <col min="9740" max="9740" width="0" style="1" hidden="1" customWidth="1"/>
    <col min="9741" max="9970" width="8.85546875" style="1"/>
    <col min="9971" max="9971" width="24.7109375" style="1" customWidth="1"/>
    <col min="9972" max="9972" width="24.85546875" style="1" customWidth="1"/>
    <col min="9973" max="9973" width="24.28515625" style="1" customWidth="1"/>
    <col min="9974" max="9974" width="19.7109375" style="1" customWidth="1"/>
    <col min="9975" max="9975" width="16.42578125" style="1" customWidth="1"/>
    <col min="9976" max="9993" width="10" style="1" customWidth="1"/>
    <col min="9994" max="9994" width="20.28515625" style="1" customWidth="1"/>
    <col min="9995" max="9995" width="23.42578125" style="1" customWidth="1"/>
    <col min="9996" max="9996" width="0" style="1" hidden="1" customWidth="1"/>
    <col min="9997" max="10226" width="8.85546875" style="1"/>
    <col min="10227" max="10227" width="24.7109375" style="1" customWidth="1"/>
    <col min="10228" max="10228" width="24.85546875" style="1" customWidth="1"/>
    <col min="10229" max="10229" width="24.28515625" style="1" customWidth="1"/>
    <col min="10230" max="10230" width="19.7109375" style="1" customWidth="1"/>
    <col min="10231" max="10231" width="16.42578125" style="1" customWidth="1"/>
    <col min="10232" max="10249" width="10" style="1" customWidth="1"/>
    <col min="10250" max="10250" width="20.28515625" style="1" customWidth="1"/>
    <col min="10251" max="10251" width="23.42578125" style="1" customWidth="1"/>
    <col min="10252" max="10252" width="0" style="1" hidden="1" customWidth="1"/>
    <col min="10253" max="10482" width="8.85546875" style="1"/>
    <col min="10483" max="10483" width="24.7109375" style="1" customWidth="1"/>
    <col min="10484" max="10484" width="24.85546875" style="1" customWidth="1"/>
    <col min="10485" max="10485" width="24.28515625" style="1" customWidth="1"/>
    <col min="10486" max="10486" width="19.7109375" style="1" customWidth="1"/>
    <col min="10487" max="10487" width="16.42578125" style="1" customWidth="1"/>
    <col min="10488" max="10505" width="10" style="1" customWidth="1"/>
    <col min="10506" max="10506" width="20.28515625" style="1" customWidth="1"/>
    <col min="10507" max="10507" width="23.42578125" style="1" customWidth="1"/>
    <col min="10508" max="10508" width="0" style="1" hidden="1" customWidth="1"/>
    <col min="10509" max="10738" width="8.85546875" style="1"/>
    <col min="10739" max="10739" width="24.7109375" style="1" customWidth="1"/>
    <col min="10740" max="10740" width="24.85546875" style="1" customWidth="1"/>
    <col min="10741" max="10741" width="24.28515625" style="1" customWidth="1"/>
    <col min="10742" max="10742" width="19.7109375" style="1" customWidth="1"/>
    <col min="10743" max="10743" width="16.42578125" style="1" customWidth="1"/>
    <col min="10744" max="10761" width="10" style="1" customWidth="1"/>
    <col min="10762" max="10762" width="20.28515625" style="1" customWidth="1"/>
    <col min="10763" max="10763" width="23.42578125" style="1" customWidth="1"/>
    <col min="10764" max="10764" width="0" style="1" hidden="1" customWidth="1"/>
    <col min="10765" max="10994" width="8.85546875" style="1"/>
    <col min="10995" max="10995" width="24.7109375" style="1" customWidth="1"/>
    <col min="10996" max="10996" width="24.85546875" style="1" customWidth="1"/>
    <col min="10997" max="10997" width="24.28515625" style="1" customWidth="1"/>
    <col min="10998" max="10998" width="19.7109375" style="1" customWidth="1"/>
    <col min="10999" max="10999" width="16.42578125" style="1" customWidth="1"/>
    <col min="11000" max="11017" width="10" style="1" customWidth="1"/>
    <col min="11018" max="11018" width="20.28515625" style="1" customWidth="1"/>
    <col min="11019" max="11019" width="23.42578125" style="1" customWidth="1"/>
    <col min="11020" max="11020" width="0" style="1" hidden="1" customWidth="1"/>
    <col min="11021" max="11250" width="8.85546875" style="1"/>
    <col min="11251" max="11251" width="24.7109375" style="1" customWidth="1"/>
    <col min="11252" max="11252" width="24.85546875" style="1" customWidth="1"/>
    <col min="11253" max="11253" width="24.28515625" style="1" customWidth="1"/>
    <col min="11254" max="11254" width="19.7109375" style="1" customWidth="1"/>
    <col min="11255" max="11255" width="16.42578125" style="1" customWidth="1"/>
    <col min="11256" max="11273" width="10" style="1" customWidth="1"/>
    <col min="11274" max="11274" width="20.28515625" style="1" customWidth="1"/>
    <col min="11275" max="11275" width="23.42578125" style="1" customWidth="1"/>
    <col min="11276" max="11276" width="0" style="1" hidden="1" customWidth="1"/>
    <col min="11277" max="11506" width="8.85546875" style="1"/>
    <col min="11507" max="11507" width="24.7109375" style="1" customWidth="1"/>
    <col min="11508" max="11508" width="24.85546875" style="1" customWidth="1"/>
    <col min="11509" max="11509" width="24.28515625" style="1" customWidth="1"/>
    <col min="11510" max="11510" width="19.7109375" style="1" customWidth="1"/>
    <col min="11511" max="11511" width="16.42578125" style="1" customWidth="1"/>
    <col min="11512" max="11529" width="10" style="1" customWidth="1"/>
    <col min="11530" max="11530" width="20.28515625" style="1" customWidth="1"/>
    <col min="11531" max="11531" width="23.42578125" style="1" customWidth="1"/>
    <col min="11532" max="11532" width="0" style="1" hidden="1" customWidth="1"/>
    <col min="11533" max="11762" width="8.85546875" style="1"/>
    <col min="11763" max="11763" width="24.7109375" style="1" customWidth="1"/>
    <col min="11764" max="11764" width="24.85546875" style="1" customWidth="1"/>
    <col min="11765" max="11765" width="24.28515625" style="1" customWidth="1"/>
    <col min="11766" max="11766" width="19.7109375" style="1" customWidth="1"/>
    <col min="11767" max="11767" width="16.42578125" style="1" customWidth="1"/>
    <col min="11768" max="11785" width="10" style="1" customWidth="1"/>
    <col min="11786" max="11786" width="20.28515625" style="1" customWidth="1"/>
    <col min="11787" max="11787" width="23.42578125" style="1" customWidth="1"/>
    <col min="11788" max="11788" width="0" style="1" hidden="1" customWidth="1"/>
    <col min="11789" max="12018" width="8.85546875" style="1"/>
    <col min="12019" max="12019" width="24.7109375" style="1" customWidth="1"/>
    <col min="12020" max="12020" width="24.85546875" style="1" customWidth="1"/>
    <col min="12021" max="12021" width="24.28515625" style="1" customWidth="1"/>
    <col min="12022" max="12022" width="19.7109375" style="1" customWidth="1"/>
    <col min="12023" max="12023" width="16.42578125" style="1" customWidth="1"/>
    <col min="12024" max="12041" width="10" style="1" customWidth="1"/>
    <col min="12042" max="12042" width="20.28515625" style="1" customWidth="1"/>
    <col min="12043" max="12043" width="23.42578125" style="1" customWidth="1"/>
    <col min="12044" max="12044" width="0" style="1" hidden="1" customWidth="1"/>
    <col min="12045" max="12274" width="8.85546875" style="1"/>
    <col min="12275" max="12275" width="24.7109375" style="1" customWidth="1"/>
    <col min="12276" max="12276" width="24.85546875" style="1" customWidth="1"/>
    <col min="12277" max="12277" width="24.28515625" style="1" customWidth="1"/>
    <col min="12278" max="12278" width="19.7109375" style="1" customWidth="1"/>
    <col min="12279" max="12279" width="16.42578125" style="1" customWidth="1"/>
    <col min="12280" max="12297" width="10" style="1" customWidth="1"/>
    <col min="12298" max="12298" width="20.28515625" style="1" customWidth="1"/>
    <col min="12299" max="12299" width="23.42578125" style="1" customWidth="1"/>
    <col min="12300" max="12300" width="0" style="1" hidden="1" customWidth="1"/>
    <col min="12301" max="12530" width="8.85546875" style="1"/>
    <col min="12531" max="12531" width="24.7109375" style="1" customWidth="1"/>
    <col min="12532" max="12532" width="24.85546875" style="1" customWidth="1"/>
    <col min="12533" max="12533" width="24.28515625" style="1" customWidth="1"/>
    <col min="12534" max="12534" width="19.7109375" style="1" customWidth="1"/>
    <col min="12535" max="12535" width="16.42578125" style="1" customWidth="1"/>
    <col min="12536" max="12553" width="10" style="1" customWidth="1"/>
    <col min="12554" max="12554" width="20.28515625" style="1" customWidth="1"/>
    <col min="12555" max="12555" width="23.42578125" style="1" customWidth="1"/>
    <col min="12556" max="12556" width="0" style="1" hidden="1" customWidth="1"/>
    <col min="12557" max="12786" width="8.85546875" style="1"/>
    <col min="12787" max="12787" width="24.7109375" style="1" customWidth="1"/>
    <col min="12788" max="12788" width="24.85546875" style="1" customWidth="1"/>
    <col min="12789" max="12789" width="24.28515625" style="1" customWidth="1"/>
    <col min="12790" max="12790" width="19.7109375" style="1" customWidth="1"/>
    <col min="12791" max="12791" width="16.42578125" style="1" customWidth="1"/>
    <col min="12792" max="12809" width="10" style="1" customWidth="1"/>
    <col min="12810" max="12810" width="20.28515625" style="1" customWidth="1"/>
    <col min="12811" max="12811" width="23.42578125" style="1" customWidth="1"/>
    <col min="12812" max="12812" width="0" style="1" hidden="1" customWidth="1"/>
    <col min="12813" max="13042" width="8.85546875" style="1"/>
    <col min="13043" max="13043" width="24.7109375" style="1" customWidth="1"/>
    <col min="13044" max="13044" width="24.85546875" style="1" customWidth="1"/>
    <col min="13045" max="13045" width="24.28515625" style="1" customWidth="1"/>
    <col min="13046" max="13046" width="19.7109375" style="1" customWidth="1"/>
    <col min="13047" max="13047" width="16.42578125" style="1" customWidth="1"/>
    <col min="13048" max="13065" width="10" style="1" customWidth="1"/>
    <col min="13066" max="13066" width="20.28515625" style="1" customWidth="1"/>
    <col min="13067" max="13067" width="23.42578125" style="1" customWidth="1"/>
    <col min="13068" max="13068" width="0" style="1" hidden="1" customWidth="1"/>
    <col min="13069" max="13298" width="8.85546875" style="1"/>
    <col min="13299" max="13299" width="24.7109375" style="1" customWidth="1"/>
    <col min="13300" max="13300" width="24.85546875" style="1" customWidth="1"/>
    <col min="13301" max="13301" width="24.28515625" style="1" customWidth="1"/>
    <col min="13302" max="13302" width="19.7109375" style="1" customWidth="1"/>
    <col min="13303" max="13303" width="16.42578125" style="1" customWidth="1"/>
    <col min="13304" max="13321" width="10" style="1" customWidth="1"/>
    <col min="13322" max="13322" width="20.28515625" style="1" customWidth="1"/>
    <col min="13323" max="13323" width="23.42578125" style="1" customWidth="1"/>
    <col min="13324" max="13324" width="0" style="1" hidden="1" customWidth="1"/>
    <col min="13325" max="13554" width="8.85546875" style="1"/>
    <col min="13555" max="13555" width="24.7109375" style="1" customWidth="1"/>
    <col min="13556" max="13556" width="24.85546875" style="1" customWidth="1"/>
    <col min="13557" max="13557" width="24.28515625" style="1" customWidth="1"/>
    <col min="13558" max="13558" width="19.7109375" style="1" customWidth="1"/>
    <col min="13559" max="13559" width="16.42578125" style="1" customWidth="1"/>
    <col min="13560" max="13577" width="10" style="1" customWidth="1"/>
    <col min="13578" max="13578" width="20.28515625" style="1" customWidth="1"/>
    <col min="13579" max="13579" width="23.42578125" style="1" customWidth="1"/>
    <col min="13580" max="13580" width="0" style="1" hidden="1" customWidth="1"/>
    <col min="13581" max="13810" width="8.85546875" style="1"/>
    <col min="13811" max="13811" width="24.7109375" style="1" customWidth="1"/>
    <col min="13812" max="13812" width="24.85546875" style="1" customWidth="1"/>
    <col min="13813" max="13813" width="24.28515625" style="1" customWidth="1"/>
    <col min="13814" max="13814" width="19.7109375" style="1" customWidth="1"/>
    <col min="13815" max="13815" width="16.42578125" style="1" customWidth="1"/>
    <col min="13816" max="13833" width="10" style="1" customWidth="1"/>
    <col min="13834" max="13834" width="20.28515625" style="1" customWidth="1"/>
    <col min="13835" max="13835" width="23.42578125" style="1" customWidth="1"/>
    <col min="13836" max="13836" width="0" style="1" hidden="1" customWidth="1"/>
    <col min="13837" max="14066" width="8.85546875" style="1"/>
    <col min="14067" max="14067" width="24.7109375" style="1" customWidth="1"/>
    <col min="14068" max="14068" width="24.85546875" style="1" customWidth="1"/>
    <col min="14069" max="14069" width="24.28515625" style="1" customWidth="1"/>
    <col min="14070" max="14070" width="19.7109375" style="1" customWidth="1"/>
    <col min="14071" max="14071" width="16.42578125" style="1" customWidth="1"/>
    <col min="14072" max="14089" width="10" style="1" customWidth="1"/>
    <col min="14090" max="14090" width="20.28515625" style="1" customWidth="1"/>
    <col min="14091" max="14091" width="23.42578125" style="1" customWidth="1"/>
    <col min="14092" max="14092" width="0" style="1" hidden="1" customWidth="1"/>
    <col min="14093" max="14322" width="8.85546875" style="1"/>
    <col min="14323" max="14323" width="24.7109375" style="1" customWidth="1"/>
    <col min="14324" max="14324" width="24.85546875" style="1" customWidth="1"/>
    <col min="14325" max="14325" width="24.28515625" style="1" customWidth="1"/>
    <col min="14326" max="14326" width="19.7109375" style="1" customWidth="1"/>
    <col min="14327" max="14327" width="16.42578125" style="1" customWidth="1"/>
    <col min="14328" max="14345" width="10" style="1" customWidth="1"/>
    <col min="14346" max="14346" width="20.28515625" style="1" customWidth="1"/>
    <col min="14347" max="14347" width="23.42578125" style="1" customWidth="1"/>
    <col min="14348" max="14348" width="0" style="1" hidden="1" customWidth="1"/>
    <col min="14349" max="14578" width="8.85546875" style="1"/>
    <col min="14579" max="14579" width="24.7109375" style="1" customWidth="1"/>
    <col min="14580" max="14580" width="24.85546875" style="1" customWidth="1"/>
    <col min="14581" max="14581" width="24.28515625" style="1" customWidth="1"/>
    <col min="14582" max="14582" width="19.7109375" style="1" customWidth="1"/>
    <col min="14583" max="14583" width="16.42578125" style="1" customWidth="1"/>
    <col min="14584" max="14601" width="10" style="1" customWidth="1"/>
    <col min="14602" max="14602" width="20.28515625" style="1" customWidth="1"/>
    <col min="14603" max="14603" width="23.42578125" style="1" customWidth="1"/>
    <col min="14604" max="14604" width="0" style="1" hidden="1" customWidth="1"/>
    <col min="14605" max="14834" width="8.85546875" style="1"/>
    <col min="14835" max="14835" width="24.7109375" style="1" customWidth="1"/>
    <col min="14836" max="14836" width="24.85546875" style="1" customWidth="1"/>
    <col min="14837" max="14837" width="24.28515625" style="1" customWidth="1"/>
    <col min="14838" max="14838" width="19.7109375" style="1" customWidth="1"/>
    <col min="14839" max="14839" width="16.42578125" style="1" customWidth="1"/>
    <col min="14840" max="14857" width="10" style="1" customWidth="1"/>
    <col min="14858" max="14858" width="20.28515625" style="1" customWidth="1"/>
    <col min="14859" max="14859" width="23.42578125" style="1" customWidth="1"/>
    <col min="14860" max="14860" width="0" style="1" hidden="1" customWidth="1"/>
    <col min="14861" max="15090" width="8.85546875" style="1"/>
    <col min="15091" max="15091" width="24.7109375" style="1" customWidth="1"/>
    <col min="15092" max="15092" width="24.85546875" style="1" customWidth="1"/>
    <col min="15093" max="15093" width="24.28515625" style="1" customWidth="1"/>
    <col min="15094" max="15094" width="19.7109375" style="1" customWidth="1"/>
    <col min="15095" max="15095" width="16.42578125" style="1" customWidth="1"/>
    <col min="15096" max="15113" width="10" style="1" customWidth="1"/>
    <col min="15114" max="15114" width="20.28515625" style="1" customWidth="1"/>
    <col min="15115" max="15115" width="23.42578125" style="1" customWidth="1"/>
    <col min="15116" max="15116" width="0" style="1" hidden="1" customWidth="1"/>
    <col min="15117" max="15346" width="8.85546875" style="1"/>
    <col min="15347" max="15347" width="24.7109375" style="1" customWidth="1"/>
    <col min="15348" max="15348" width="24.85546875" style="1" customWidth="1"/>
    <col min="15349" max="15349" width="24.28515625" style="1" customWidth="1"/>
    <col min="15350" max="15350" width="19.7109375" style="1" customWidth="1"/>
    <col min="15351" max="15351" width="16.42578125" style="1" customWidth="1"/>
    <col min="15352" max="15369" width="10" style="1" customWidth="1"/>
    <col min="15370" max="15370" width="20.28515625" style="1" customWidth="1"/>
    <col min="15371" max="15371" width="23.42578125" style="1" customWidth="1"/>
    <col min="15372" max="15372" width="0" style="1" hidden="1" customWidth="1"/>
    <col min="15373" max="15602" width="8.85546875" style="1"/>
    <col min="15603" max="15603" width="24.7109375" style="1" customWidth="1"/>
    <col min="15604" max="15604" width="24.85546875" style="1" customWidth="1"/>
    <col min="15605" max="15605" width="24.28515625" style="1" customWidth="1"/>
    <col min="15606" max="15606" width="19.7109375" style="1" customWidth="1"/>
    <col min="15607" max="15607" width="16.42578125" style="1" customWidth="1"/>
    <col min="15608" max="15625" width="10" style="1" customWidth="1"/>
    <col min="15626" max="15626" width="20.28515625" style="1" customWidth="1"/>
    <col min="15627" max="15627" width="23.42578125" style="1" customWidth="1"/>
    <col min="15628" max="15628" width="0" style="1" hidden="1" customWidth="1"/>
    <col min="15629" max="15858" width="8.85546875" style="1"/>
    <col min="15859" max="15859" width="24.7109375" style="1" customWidth="1"/>
    <col min="15860" max="15860" width="24.85546875" style="1" customWidth="1"/>
    <col min="15861" max="15861" width="24.28515625" style="1" customWidth="1"/>
    <col min="15862" max="15862" width="19.7109375" style="1" customWidth="1"/>
    <col min="15863" max="15863" width="16.42578125" style="1" customWidth="1"/>
    <col min="15864" max="15881" width="10" style="1" customWidth="1"/>
    <col min="15882" max="15882" width="20.28515625" style="1" customWidth="1"/>
    <col min="15883" max="15883" width="23.42578125" style="1" customWidth="1"/>
    <col min="15884" max="15884" width="0" style="1" hidden="1" customWidth="1"/>
    <col min="15885" max="16114" width="8.85546875" style="1"/>
    <col min="16115" max="16115" width="24.7109375" style="1" customWidth="1"/>
    <col min="16116" max="16116" width="24.85546875" style="1" customWidth="1"/>
    <col min="16117" max="16117" width="24.28515625" style="1" customWidth="1"/>
    <col min="16118" max="16118" width="19.7109375" style="1" customWidth="1"/>
    <col min="16119" max="16119" width="16.42578125" style="1" customWidth="1"/>
    <col min="16120" max="16137" width="10" style="1" customWidth="1"/>
    <col min="16138" max="16138" width="20.28515625" style="1" customWidth="1"/>
    <col min="16139" max="16139" width="23.42578125" style="1" customWidth="1"/>
    <col min="16140" max="16140" width="0" style="1" hidden="1" customWidth="1"/>
    <col min="16141" max="16384" width="8.85546875" style="1"/>
  </cols>
  <sheetData>
    <row r="1" spans="1:1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5.75" customHeight="1">
      <c r="A2" s="74" t="s">
        <v>1</v>
      </c>
      <c r="B2" s="75" t="s">
        <v>2</v>
      </c>
      <c r="C2" s="75" t="s">
        <v>7</v>
      </c>
      <c r="D2" s="75" t="s">
        <v>8</v>
      </c>
      <c r="E2" s="75" t="s">
        <v>3</v>
      </c>
      <c r="F2" s="75" t="s">
        <v>11</v>
      </c>
      <c r="G2" s="75" t="s">
        <v>53</v>
      </c>
      <c r="H2" s="75"/>
      <c r="I2" s="75"/>
      <c r="J2" s="75"/>
      <c r="K2" s="75"/>
      <c r="L2" s="75"/>
      <c r="M2" s="71" t="s">
        <v>0</v>
      </c>
    </row>
    <row r="3" spans="1:14" ht="46.5" customHeight="1">
      <c r="A3" s="74"/>
      <c r="B3" s="75"/>
      <c r="C3" s="75"/>
      <c r="D3" s="75"/>
      <c r="E3" s="75"/>
      <c r="F3" s="75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52</v>
      </c>
      <c r="M3" s="71"/>
    </row>
    <row r="4" spans="1:14" ht="21.75" customHeight="1">
      <c r="A4" s="72" t="s">
        <v>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0"/>
    </row>
    <row r="5" spans="1:14" s="2" customFormat="1" ht="33.75" customHeight="1">
      <c r="A5" s="73" t="s">
        <v>30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1:14" s="2" customFormat="1" ht="72" customHeight="1">
      <c r="A6" s="25">
        <v>1</v>
      </c>
      <c r="B6" s="24" t="s">
        <v>20</v>
      </c>
      <c r="C6" s="26"/>
      <c r="D6" s="27"/>
      <c r="E6" s="27"/>
      <c r="F6" s="18">
        <f t="shared" ref="F6:F21" si="0">SUM(G6:L6)</f>
        <v>700</v>
      </c>
      <c r="G6" s="18">
        <f>SUM(G7)</f>
        <v>0</v>
      </c>
      <c r="H6" s="18">
        <f t="shared" ref="H6:K6" si="1">SUM(H7)</f>
        <v>0</v>
      </c>
      <c r="I6" s="18">
        <f t="shared" si="1"/>
        <v>0</v>
      </c>
      <c r="J6" s="18">
        <f t="shared" si="1"/>
        <v>0</v>
      </c>
      <c r="K6" s="18">
        <f t="shared" si="1"/>
        <v>350</v>
      </c>
      <c r="L6" s="18">
        <v>350</v>
      </c>
      <c r="M6" s="10"/>
    </row>
    <row r="7" spans="1:14" s="2" customFormat="1" ht="72" customHeight="1">
      <c r="A7" s="28" t="s">
        <v>6</v>
      </c>
      <c r="B7" s="29" t="s">
        <v>21</v>
      </c>
      <c r="C7" s="29" t="s">
        <v>26</v>
      </c>
      <c r="D7" s="29" t="s">
        <v>22</v>
      </c>
      <c r="E7" s="30" t="s">
        <v>23</v>
      </c>
      <c r="F7" s="7">
        <f t="shared" si="0"/>
        <v>700</v>
      </c>
      <c r="G7" s="4"/>
      <c r="H7" s="4"/>
      <c r="I7" s="4"/>
      <c r="J7" s="4"/>
      <c r="K7" s="4">
        <v>350</v>
      </c>
      <c r="L7" s="4">
        <v>350</v>
      </c>
      <c r="M7" s="10"/>
    </row>
    <row r="8" spans="1:14" s="2" customFormat="1" ht="28.5" customHeight="1">
      <c r="A8" s="28"/>
      <c r="B8" s="47" t="s">
        <v>55</v>
      </c>
      <c r="C8" s="48"/>
      <c r="D8" s="48"/>
      <c r="E8" s="49"/>
      <c r="F8" s="50">
        <f>SUM(G8:L8)</f>
        <v>0</v>
      </c>
      <c r="G8" s="51"/>
      <c r="H8" s="51"/>
      <c r="I8" s="51"/>
      <c r="J8" s="51"/>
      <c r="K8" s="51"/>
      <c r="L8" s="51"/>
      <c r="M8" s="10"/>
    </row>
    <row r="9" spans="1:14" s="2" customFormat="1" ht="28.5" customHeight="1">
      <c r="A9" s="28"/>
      <c r="B9" s="47" t="s">
        <v>56</v>
      </c>
      <c r="C9" s="29"/>
      <c r="D9" s="29"/>
      <c r="E9" s="30"/>
      <c r="F9" s="50">
        <f t="shared" ref="F9:F10" si="2">SUM(G9:L9)</f>
        <v>700</v>
      </c>
      <c r="G9" s="51"/>
      <c r="H9" s="51"/>
      <c r="I9" s="51"/>
      <c r="J9" s="51"/>
      <c r="K9" s="51">
        <f>K7</f>
        <v>350</v>
      </c>
      <c r="L9" s="51">
        <f>L7</f>
        <v>350</v>
      </c>
      <c r="M9" s="10"/>
    </row>
    <row r="10" spans="1:14" s="2" customFormat="1" ht="28.5" customHeight="1">
      <c r="A10" s="28"/>
      <c r="B10" s="47" t="s">
        <v>57</v>
      </c>
      <c r="C10" s="29"/>
      <c r="D10" s="29"/>
      <c r="E10" s="30"/>
      <c r="F10" s="50">
        <f t="shared" si="2"/>
        <v>0</v>
      </c>
      <c r="G10" s="51"/>
      <c r="H10" s="51"/>
      <c r="I10" s="51"/>
      <c r="J10" s="51"/>
      <c r="K10" s="51"/>
      <c r="L10" s="51"/>
      <c r="M10" s="10"/>
    </row>
    <row r="11" spans="1:14" s="2" customFormat="1" ht="72" customHeight="1">
      <c r="A11" s="16">
        <v>2</v>
      </c>
      <c r="B11" s="16" t="s">
        <v>10</v>
      </c>
      <c r="C11" s="19"/>
      <c r="D11" s="19"/>
      <c r="E11" s="19"/>
      <c r="F11" s="18">
        <f t="shared" si="0"/>
        <v>6823</v>
      </c>
      <c r="G11" s="70">
        <f>G12+G16+G20</f>
        <v>0</v>
      </c>
      <c r="H11" s="70">
        <f t="shared" ref="H11:N11" si="3">H12+H16+H20</f>
        <v>0</v>
      </c>
      <c r="I11" s="70">
        <f t="shared" si="3"/>
        <v>0</v>
      </c>
      <c r="J11" s="70">
        <f t="shared" si="3"/>
        <v>50</v>
      </c>
      <c r="K11" s="70">
        <f t="shared" si="3"/>
        <v>1481</v>
      </c>
      <c r="L11" s="70">
        <f t="shared" si="3"/>
        <v>5292</v>
      </c>
      <c r="M11" s="70">
        <f t="shared" si="3"/>
        <v>0</v>
      </c>
      <c r="N11" s="70">
        <f t="shared" si="3"/>
        <v>0</v>
      </c>
    </row>
    <row r="12" spans="1:14" s="2" customFormat="1" ht="91.5" customHeight="1">
      <c r="A12" s="33" t="s">
        <v>4</v>
      </c>
      <c r="B12" s="34" t="s">
        <v>38</v>
      </c>
      <c r="C12" s="34" t="s">
        <v>25</v>
      </c>
      <c r="D12" s="34" t="s">
        <v>24</v>
      </c>
      <c r="E12" s="34" t="s">
        <v>31</v>
      </c>
      <c r="F12" s="38">
        <f t="shared" si="0"/>
        <v>5292</v>
      </c>
      <c r="G12" s="35"/>
      <c r="H12" s="35"/>
      <c r="I12" s="35"/>
      <c r="J12" s="35"/>
      <c r="K12" s="31"/>
      <c r="L12" s="31">
        <v>5292</v>
      </c>
      <c r="M12" s="10"/>
    </row>
    <row r="13" spans="1:14" s="2" customFormat="1" ht="28.5" customHeight="1">
      <c r="A13" s="33"/>
      <c r="B13" s="47" t="s">
        <v>55</v>
      </c>
      <c r="C13" s="48"/>
      <c r="D13" s="48"/>
      <c r="E13" s="49"/>
      <c r="F13" s="50">
        <f>SUM(G13:L13)</f>
        <v>0</v>
      </c>
      <c r="G13" s="51"/>
      <c r="H13" s="51"/>
      <c r="I13" s="51"/>
      <c r="J13" s="51"/>
      <c r="K13" s="51"/>
      <c r="L13" s="51"/>
      <c r="M13" s="10"/>
    </row>
    <row r="14" spans="1:14" s="2" customFormat="1" ht="28.5" customHeight="1">
      <c r="A14" s="33"/>
      <c r="B14" s="47" t="s">
        <v>56</v>
      </c>
      <c r="C14" s="29"/>
      <c r="D14" s="29"/>
      <c r="E14" s="30"/>
      <c r="F14" s="50">
        <f t="shared" ref="F14:F15" si="4">SUM(G14:L14)</f>
        <v>0</v>
      </c>
      <c r="G14" s="51"/>
      <c r="H14" s="51"/>
      <c r="I14" s="51"/>
      <c r="J14" s="51"/>
      <c r="K14" s="51"/>
      <c r="L14" s="51"/>
      <c r="M14" s="10"/>
    </row>
    <row r="15" spans="1:14" s="2" customFormat="1" ht="28.5" customHeight="1">
      <c r="A15" s="33"/>
      <c r="B15" s="47" t="s">
        <v>57</v>
      </c>
      <c r="C15" s="29"/>
      <c r="D15" s="29"/>
      <c r="E15" s="30"/>
      <c r="F15" s="50">
        <f t="shared" si="4"/>
        <v>5292</v>
      </c>
      <c r="G15" s="51"/>
      <c r="H15" s="51"/>
      <c r="I15" s="51"/>
      <c r="J15" s="51"/>
      <c r="K15" s="51"/>
      <c r="L15" s="51">
        <f>L12</f>
        <v>5292</v>
      </c>
      <c r="M15" s="10"/>
    </row>
    <row r="16" spans="1:14" s="2" customFormat="1" ht="91.5" customHeight="1">
      <c r="A16" s="36" t="s">
        <v>5</v>
      </c>
      <c r="B16" s="34" t="s">
        <v>42</v>
      </c>
      <c r="C16" s="34" t="s">
        <v>43</v>
      </c>
      <c r="D16" s="34" t="s">
        <v>24</v>
      </c>
      <c r="E16" s="34" t="s">
        <v>46</v>
      </c>
      <c r="F16" s="38">
        <f t="shared" si="0"/>
        <v>1481</v>
      </c>
      <c r="G16" s="35"/>
      <c r="H16" s="35"/>
      <c r="I16" s="35"/>
      <c r="J16" s="35"/>
      <c r="K16" s="31">
        <v>1481</v>
      </c>
      <c r="L16" s="31">
        <v>0</v>
      </c>
      <c r="M16" s="10"/>
    </row>
    <row r="17" spans="1:13" s="2" customFormat="1" ht="28.5" customHeight="1">
      <c r="A17" s="36"/>
      <c r="B17" s="47" t="s">
        <v>55</v>
      </c>
      <c r="C17" s="48"/>
      <c r="D17" s="48"/>
      <c r="E17" s="49"/>
      <c r="F17" s="50">
        <f>SUM(G17:L17)</f>
        <v>0</v>
      </c>
      <c r="G17" s="51"/>
      <c r="H17" s="51"/>
      <c r="I17" s="51"/>
      <c r="J17" s="51"/>
      <c r="K17" s="51"/>
      <c r="L17" s="51"/>
      <c r="M17" s="10"/>
    </row>
    <row r="18" spans="1:13" s="2" customFormat="1" ht="28.5" customHeight="1">
      <c r="A18" s="36"/>
      <c r="B18" s="47" t="s">
        <v>56</v>
      </c>
      <c r="C18" s="29"/>
      <c r="D18" s="29"/>
      <c r="E18" s="30"/>
      <c r="F18" s="50">
        <f t="shared" ref="F18:F19" si="5">SUM(G18:L18)</f>
        <v>0</v>
      </c>
      <c r="G18" s="51"/>
      <c r="H18" s="51"/>
      <c r="I18" s="51"/>
      <c r="J18" s="51"/>
      <c r="K18" s="51"/>
      <c r="L18" s="51"/>
      <c r="M18" s="10"/>
    </row>
    <row r="19" spans="1:13" s="2" customFormat="1" ht="28.5" customHeight="1">
      <c r="A19" s="36"/>
      <c r="B19" s="47" t="s">
        <v>57</v>
      </c>
      <c r="C19" s="29"/>
      <c r="D19" s="29"/>
      <c r="E19" s="30"/>
      <c r="F19" s="50">
        <f t="shared" si="5"/>
        <v>1481</v>
      </c>
      <c r="G19" s="51"/>
      <c r="H19" s="51"/>
      <c r="I19" s="51"/>
      <c r="J19" s="51"/>
      <c r="K19" s="51">
        <f>K16</f>
        <v>1481</v>
      </c>
      <c r="L19" s="51"/>
      <c r="M19" s="10"/>
    </row>
    <row r="20" spans="1:13" s="2" customFormat="1" ht="51">
      <c r="A20" s="9" t="s">
        <v>35</v>
      </c>
      <c r="B20" s="67" t="s">
        <v>66</v>
      </c>
      <c r="C20" s="8" t="s">
        <v>67</v>
      </c>
      <c r="D20" s="8" t="s">
        <v>68</v>
      </c>
      <c r="E20" s="5" t="s">
        <v>71</v>
      </c>
      <c r="F20" s="68">
        <f t="shared" ref="F20" si="6">SUM(G20:L20)</f>
        <v>50</v>
      </c>
      <c r="G20" s="69"/>
      <c r="H20" s="68"/>
      <c r="I20" s="69"/>
      <c r="J20" s="69">
        <v>50</v>
      </c>
      <c r="K20" s="69"/>
      <c r="L20" s="69"/>
      <c r="M20" s="10"/>
    </row>
    <row r="21" spans="1:13" s="2" customFormat="1" ht="52.5" customHeight="1">
      <c r="A21" s="23">
        <v>3</v>
      </c>
      <c r="B21" s="24" t="s">
        <v>9</v>
      </c>
      <c r="C21" s="21"/>
      <c r="D21" s="22"/>
      <c r="E21" s="22"/>
      <c r="F21" s="18">
        <f t="shared" si="0"/>
        <v>7523</v>
      </c>
      <c r="G21" s="18">
        <f t="shared" ref="G21:K21" si="7">G6+G11</f>
        <v>0</v>
      </c>
      <c r="H21" s="18">
        <f t="shared" si="7"/>
        <v>0</v>
      </c>
      <c r="I21" s="18">
        <f t="shared" si="7"/>
        <v>0</v>
      </c>
      <c r="J21" s="18">
        <f t="shared" si="7"/>
        <v>50</v>
      </c>
      <c r="K21" s="18">
        <f t="shared" si="7"/>
        <v>1831</v>
      </c>
      <c r="L21" s="18">
        <v>5642</v>
      </c>
      <c r="M21" s="10"/>
    </row>
    <row r="22" spans="1:13">
      <c r="L22" s="44"/>
    </row>
    <row r="23" spans="1:13">
      <c r="L23" s="44"/>
    </row>
    <row r="24" spans="1:13">
      <c r="L24" s="44"/>
    </row>
    <row r="25" spans="1:13">
      <c r="L25" s="44"/>
    </row>
  </sheetData>
  <mergeCells count="10">
    <mergeCell ref="A5:L5"/>
    <mergeCell ref="G2:L2"/>
    <mergeCell ref="M2:M3"/>
    <mergeCell ref="A4:L4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25"/>
  <sheetViews>
    <sheetView topLeftCell="A10" zoomScale="77" zoomScaleNormal="77" workbookViewId="0">
      <selection activeCell="F11" sqref="F11:L11"/>
    </sheetView>
  </sheetViews>
  <sheetFormatPr defaultColWidth="8.85546875" defaultRowHeight="15" outlineLevelCol="1"/>
  <cols>
    <col min="1" max="1" width="8.85546875" style="3"/>
    <col min="2" max="2" width="34" style="1" customWidth="1"/>
    <col min="3" max="3" width="24.85546875" style="1" customWidth="1"/>
    <col min="4" max="4" width="24.28515625" style="1" customWidth="1" outlineLevel="1"/>
    <col min="5" max="5" width="19.7109375" style="1" customWidth="1" outlineLevel="1"/>
    <col min="6" max="6" width="16.42578125" style="2" customWidth="1"/>
    <col min="7" max="11" width="10" style="2" customWidth="1"/>
    <col min="12" max="12" width="10" style="56" customWidth="1"/>
    <col min="13" max="13" width="8.85546875" style="2" hidden="1" customWidth="1" outlineLevel="1"/>
    <col min="14" max="14" width="0" style="1" hidden="1" customWidth="1"/>
    <col min="17" max="242" width="8.85546875" style="1"/>
    <col min="243" max="243" width="24.7109375" style="1" customWidth="1"/>
    <col min="244" max="244" width="24.85546875" style="1" customWidth="1"/>
    <col min="245" max="245" width="24.28515625" style="1" customWidth="1"/>
    <col min="246" max="246" width="19.7109375" style="1" customWidth="1"/>
    <col min="247" max="247" width="16.42578125" style="1" customWidth="1"/>
    <col min="248" max="265" width="10" style="1" customWidth="1"/>
    <col min="266" max="266" width="20.28515625" style="1" customWidth="1"/>
    <col min="267" max="267" width="23.42578125" style="1" customWidth="1"/>
    <col min="268" max="268" width="0" style="1" hidden="1" customWidth="1"/>
    <col min="269" max="498" width="8.85546875" style="1"/>
    <col min="499" max="499" width="24.7109375" style="1" customWidth="1"/>
    <col min="500" max="500" width="24.85546875" style="1" customWidth="1"/>
    <col min="501" max="501" width="24.28515625" style="1" customWidth="1"/>
    <col min="502" max="502" width="19.7109375" style="1" customWidth="1"/>
    <col min="503" max="503" width="16.42578125" style="1" customWidth="1"/>
    <col min="504" max="521" width="10" style="1" customWidth="1"/>
    <col min="522" max="522" width="20.28515625" style="1" customWidth="1"/>
    <col min="523" max="523" width="23.42578125" style="1" customWidth="1"/>
    <col min="524" max="524" width="0" style="1" hidden="1" customWidth="1"/>
    <col min="525" max="754" width="8.85546875" style="1"/>
    <col min="755" max="755" width="24.7109375" style="1" customWidth="1"/>
    <col min="756" max="756" width="24.85546875" style="1" customWidth="1"/>
    <col min="757" max="757" width="24.28515625" style="1" customWidth="1"/>
    <col min="758" max="758" width="19.7109375" style="1" customWidth="1"/>
    <col min="759" max="759" width="16.42578125" style="1" customWidth="1"/>
    <col min="760" max="777" width="10" style="1" customWidth="1"/>
    <col min="778" max="778" width="20.28515625" style="1" customWidth="1"/>
    <col min="779" max="779" width="23.42578125" style="1" customWidth="1"/>
    <col min="780" max="780" width="0" style="1" hidden="1" customWidth="1"/>
    <col min="781" max="1010" width="8.85546875" style="1"/>
    <col min="1011" max="1011" width="24.7109375" style="1" customWidth="1"/>
    <col min="1012" max="1012" width="24.85546875" style="1" customWidth="1"/>
    <col min="1013" max="1013" width="24.28515625" style="1" customWidth="1"/>
    <col min="1014" max="1014" width="19.7109375" style="1" customWidth="1"/>
    <col min="1015" max="1015" width="16.42578125" style="1" customWidth="1"/>
    <col min="1016" max="1033" width="10" style="1" customWidth="1"/>
    <col min="1034" max="1034" width="20.28515625" style="1" customWidth="1"/>
    <col min="1035" max="1035" width="23.42578125" style="1" customWidth="1"/>
    <col min="1036" max="1036" width="0" style="1" hidden="1" customWidth="1"/>
    <col min="1037" max="1266" width="8.85546875" style="1"/>
    <col min="1267" max="1267" width="24.7109375" style="1" customWidth="1"/>
    <col min="1268" max="1268" width="24.85546875" style="1" customWidth="1"/>
    <col min="1269" max="1269" width="24.28515625" style="1" customWidth="1"/>
    <col min="1270" max="1270" width="19.7109375" style="1" customWidth="1"/>
    <col min="1271" max="1271" width="16.42578125" style="1" customWidth="1"/>
    <col min="1272" max="1289" width="10" style="1" customWidth="1"/>
    <col min="1290" max="1290" width="20.28515625" style="1" customWidth="1"/>
    <col min="1291" max="1291" width="23.42578125" style="1" customWidth="1"/>
    <col min="1292" max="1292" width="0" style="1" hidden="1" customWidth="1"/>
    <col min="1293" max="1522" width="8.85546875" style="1"/>
    <col min="1523" max="1523" width="24.7109375" style="1" customWidth="1"/>
    <col min="1524" max="1524" width="24.85546875" style="1" customWidth="1"/>
    <col min="1525" max="1525" width="24.28515625" style="1" customWidth="1"/>
    <col min="1526" max="1526" width="19.7109375" style="1" customWidth="1"/>
    <col min="1527" max="1527" width="16.42578125" style="1" customWidth="1"/>
    <col min="1528" max="1545" width="10" style="1" customWidth="1"/>
    <col min="1546" max="1546" width="20.28515625" style="1" customWidth="1"/>
    <col min="1547" max="1547" width="23.42578125" style="1" customWidth="1"/>
    <col min="1548" max="1548" width="0" style="1" hidden="1" customWidth="1"/>
    <col min="1549" max="1778" width="8.85546875" style="1"/>
    <col min="1779" max="1779" width="24.7109375" style="1" customWidth="1"/>
    <col min="1780" max="1780" width="24.85546875" style="1" customWidth="1"/>
    <col min="1781" max="1781" width="24.28515625" style="1" customWidth="1"/>
    <col min="1782" max="1782" width="19.7109375" style="1" customWidth="1"/>
    <col min="1783" max="1783" width="16.42578125" style="1" customWidth="1"/>
    <col min="1784" max="1801" width="10" style="1" customWidth="1"/>
    <col min="1802" max="1802" width="20.28515625" style="1" customWidth="1"/>
    <col min="1803" max="1803" width="23.42578125" style="1" customWidth="1"/>
    <col min="1804" max="1804" width="0" style="1" hidden="1" customWidth="1"/>
    <col min="1805" max="2034" width="8.85546875" style="1"/>
    <col min="2035" max="2035" width="24.7109375" style="1" customWidth="1"/>
    <col min="2036" max="2036" width="24.85546875" style="1" customWidth="1"/>
    <col min="2037" max="2037" width="24.28515625" style="1" customWidth="1"/>
    <col min="2038" max="2038" width="19.7109375" style="1" customWidth="1"/>
    <col min="2039" max="2039" width="16.42578125" style="1" customWidth="1"/>
    <col min="2040" max="2057" width="10" style="1" customWidth="1"/>
    <col min="2058" max="2058" width="20.28515625" style="1" customWidth="1"/>
    <col min="2059" max="2059" width="23.42578125" style="1" customWidth="1"/>
    <col min="2060" max="2060" width="0" style="1" hidden="1" customWidth="1"/>
    <col min="2061" max="2290" width="8.85546875" style="1"/>
    <col min="2291" max="2291" width="24.7109375" style="1" customWidth="1"/>
    <col min="2292" max="2292" width="24.85546875" style="1" customWidth="1"/>
    <col min="2293" max="2293" width="24.28515625" style="1" customWidth="1"/>
    <col min="2294" max="2294" width="19.7109375" style="1" customWidth="1"/>
    <col min="2295" max="2295" width="16.42578125" style="1" customWidth="1"/>
    <col min="2296" max="2313" width="10" style="1" customWidth="1"/>
    <col min="2314" max="2314" width="20.28515625" style="1" customWidth="1"/>
    <col min="2315" max="2315" width="23.42578125" style="1" customWidth="1"/>
    <col min="2316" max="2316" width="0" style="1" hidden="1" customWidth="1"/>
    <col min="2317" max="2546" width="8.85546875" style="1"/>
    <col min="2547" max="2547" width="24.7109375" style="1" customWidth="1"/>
    <col min="2548" max="2548" width="24.85546875" style="1" customWidth="1"/>
    <col min="2549" max="2549" width="24.28515625" style="1" customWidth="1"/>
    <col min="2550" max="2550" width="19.7109375" style="1" customWidth="1"/>
    <col min="2551" max="2551" width="16.42578125" style="1" customWidth="1"/>
    <col min="2552" max="2569" width="10" style="1" customWidth="1"/>
    <col min="2570" max="2570" width="20.28515625" style="1" customWidth="1"/>
    <col min="2571" max="2571" width="23.42578125" style="1" customWidth="1"/>
    <col min="2572" max="2572" width="0" style="1" hidden="1" customWidth="1"/>
    <col min="2573" max="2802" width="8.85546875" style="1"/>
    <col min="2803" max="2803" width="24.7109375" style="1" customWidth="1"/>
    <col min="2804" max="2804" width="24.85546875" style="1" customWidth="1"/>
    <col min="2805" max="2805" width="24.28515625" style="1" customWidth="1"/>
    <col min="2806" max="2806" width="19.7109375" style="1" customWidth="1"/>
    <col min="2807" max="2807" width="16.42578125" style="1" customWidth="1"/>
    <col min="2808" max="2825" width="10" style="1" customWidth="1"/>
    <col min="2826" max="2826" width="20.28515625" style="1" customWidth="1"/>
    <col min="2827" max="2827" width="23.42578125" style="1" customWidth="1"/>
    <col min="2828" max="2828" width="0" style="1" hidden="1" customWidth="1"/>
    <col min="2829" max="3058" width="8.85546875" style="1"/>
    <col min="3059" max="3059" width="24.7109375" style="1" customWidth="1"/>
    <col min="3060" max="3060" width="24.85546875" style="1" customWidth="1"/>
    <col min="3061" max="3061" width="24.28515625" style="1" customWidth="1"/>
    <col min="3062" max="3062" width="19.7109375" style="1" customWidth="1"/>
    <col min="3063" max="3063" width="16.42578125" style="1" customWidth="1"/>
    <col min="3064" max="3081" width="10" style="1" customWidth="1"/>
    <col min="3082" max="3082" width="20.28515625" style="1" customWidth="1"/>
    <col min="3083" max="3083" width="23.42578125" style="1" customWidth="1"/>
    <col min="3084" max="3084" width="0" style="1" hidden="1" customWidth="1"/>
    <col min="3085" max="3314" width="8.85546875" style="1"/>
    <col min="3315" max="3315" width="24.7109375" style="1" customWidth="1"/>
    <col min="3316" max="3316" width="24.85546875" style="1" customWidth="1"/>
    <col min="3317" max="3317" width="24.28515625" style="1" customWidth="1"/>
    <col min="3318" max="3318" width="19.7109375" style="1" customWidth="1"/>
    <col min="3319" max="3319" width="16.42578125" style="1" customWidth="1"/>
    <col min="3320" max="3337" width="10" style="1" customWidth="1"/>
    <col min="3338" max="3338" width="20.28515625" style="1" customWidth="1"/>
    <col min="3339" max="3339" width="23.42578125" style="1" customWidth="1"/>
    <col min="3340" max="3340" width="0" style="1" hidden="1" customWidth="1"/>
    <col min="3341" max="3570" width="8.85546875" style="1"/>
    <col min="3571" max="3571" width="24.7109375" style="1" customWidth="1"/>
    <col min="3572" max="3572" width="24.85546875" style="1" customWidth="1"/>
    <col min="3573" max="3573" width="24.28515625" style="1" customWidth="1"/>
    <col min="3574" max="3574" width="19.7109375" style="1" customWidth="1"/>
    <col min="3575" max="3575" width="16.42578125" style="1" customWidth="1"/>
    <col min="3576" max="3593" width="10" style="1" customWidth="1"/>
    <col min="3594" max="3594" width="20.28515625" style="1" customWidth="1"/>
    <col min="3595" max="3595" width="23.42578125" style="1" customWidth="1"/>
    <col min="3596" max="3596" width="0" style="1" hidden="1" customWidth="1"/>
    <col min="3597" max="3826" width="8.85546875" style="1"/>
    <col min="3827" max="3827" width="24.7109375" style="1" customWidth="1"/>
    <col min="3828" max="3828" width="24.85546875" style="1" customWidth="1"/>
    <col min="3829" max="3829" width="24.28515625" style="1" customWidth="1"/>
    <col min="3830" max="3830" width="19.7109375" style="1" customWidth="1"/>
    <col min="3831" max="3831" width="16.42578125" style="1" customWidth="1"/>
    <col min="3832" max="3849" width="10" style="1" customWidth="1"/>
    <col min="3850" max="3850" width="20.28515625" style="1" customWidth="1"/>
    <col min="3851" max="3851" width="23.42578125" style="1" customWidth="1"/>
    <col min="3852" max="3852" width="0" style="1" hidden="1" customWidth="1"/>
    <col min="3853" max="4082" width="8.85546875" style="1"/>
    <col min="4083" max="4083" width="24.7109375" style="1" customWidth="1"/>
    <col min="4084" max="4084" width="24.85546875" style="1" customWidth="1"/>
    <col min="4085" max="4085" width="24.28515625" style="1" customWidth="1"/>
    <col min="4086" max="4086" width="19.7109375" style="1" customWidth="1"/>
    <col min="4087" max="4087" width="16.42578125" style="1" customWidth="1"/>
    <col min="4088" max="4105" width="10" style="1" customWidth="1"/>
    <col min="4106" max="4106" width="20.28515625" style="1" customWidth="1"/>
    <col min="4107" max="4107" width="23.42578125" style="1" customWidth="1"/>
    <col min="4108" max="4108" width="0" style="1" hidden="1" customWidth="1"/>
    <col min="4109" max="4338" width="8.85546875" style="1"/>
    <col min="4339" max="4339" width="24.7109375" style="1" customWidth="1"/>
    <col min="4340" max="4340" width="24.85546875" style="1" customWidth="1"/>
    <col min="4341" max="4341" width="24.28515625" style="1" customWidth="1"/>
    <col min="4342" max="4342" width="19.7109375" style="1" customWidth="1"/>
    <col min="4343" max="4343" width="16.42578125" style="1" customWidth="1"/>
    <col min="4344" max="4361" width="10" style="1" customWidth="1"/>
    <col min="4362" max="4362" width="20.28515625" style="1" customWidth="1"/>
    <col min="4363" max="4363" width="23.42578125" style="1" customWidth="1"/>
    <col min="4364" max="4364" width="0" style="1" hidden="1" customWidth="1"/>
    <col min="4365" max="4594" width="8.85546875" style="1"/>
    <col min="4595" max="4595" width="24.7109375" style="1" customWidth="1"/>
    <col min="4596" max="4596" width="24.85546875" style="1" customWidth="1"/>
    <col min="4597" max="4597" width="24.28515625" style="1" customWidth="1"/>
    <col min="4598" max="4598" width="19.7109375" style="1" customWidth="1"/>
    <col min="4599" max="4599" width="16.42578125" style="1" customWidth="1"/>
    <col min="4600" max="4617" width="10" style="1" customWidth="1"/>
    <col min="4618" max="4618" width="20.28515625" style="1" customWidth="1"/>
    <col min="4619" max="4619" width="23.42578125" style="1" customWidth="1"/>
    <col min="4620" max="4620" width="0" style="1" hidden="1" customWidth="1"/>
    <col min="4621" max="4850" width="8.85546875" style="1"/>
    <col min="4851" max="4851" width="24.7109375" style="1" customWidth="1"/>
    <col min="4852" max="4852" width="24.85546875" style="1" customWidth="1"/>
    <col min="4853" max="4853" width="24.28515625" style="1" customWidth="1"/>
    <col min="4854" max="4854" width="19.7109375" style="1" customWidth="1"/>
    <col min="4855" max="4855" width="16.42578125" style="1" customWidth="1"/>
    <col min="4856" max="4873" width="10" style="1" customWidth="1"/>
    <col min="4874" max="4874" width="20.28515625" style="1" customWidth="1"/>
    <col min="4875" max="4875" width="23.42578125" style="1" customWidth="1"/>
    <col min="4876" max="4876" width="0" style="1" hidden="1" customWidth="1"/>
    <col min="4877" max="5106" width="8.85546875" style="1"/>
    <col min="5107" max="5107" width="24.7109375" style="1" customWidth="1"/>
    <col min="5108" max="5108" width="24.85546875" style="1" customWidth="1"/>
    <col min="5109" max="5109" width="24.28515625" style="1" customWidth="1"/>
    <col min="5110" max="5110" width="19.7109375" style="1" customWidth="1"/>
    <col min="5111" max="5111" width="16.42578125" style="1" customWidth="1"/>
    <col min="5112" max="5129" width="10" style="1" customWidth="1"/>
    <col min="5130" max="5130" width="20.28515625" style="1" customWidth="1"/>
    <col min="5131" max="5131" width="23.42578125" style="1" customWidth="1"/>
    <col min="5132" max="5132" width="0" style="1" hidden="1" customWidth="1"/>
    <col min="5133" max="5362" width="8.85546875" style="1"/>
    <col min="5363" max="5363" width="24.7109375" style="1" customWidth="1"/>
    <col min="5364" max="5364" width="24.85546875" style="1" customWidth="1"/>
    <col min="5365" max="5365" width="24.28515625" style="1" customWidth="1"/>
    <col min="5366" max="5366" width="19.7109375" style="1" customWidth="1"/>
    <col min="5367" max="5367" width="16.42578125" style="1" customWidth="1"/>
    <col min="5368" max="5385" width="10" style="1" customWidth="1"/>
    <col min="5386" max="5386" width="20.28515625" style="1" customWidth="1"/>
    <col min="5387" max="5387" width="23.42578125" style="1" customWidth="1"/>
    <col min="5388" max="5388" width="0" style="1" hidden="1" customWidth="1"/>
    <col min="5389" max="5618" width="8.85546875" style="1"/>
    <col min="5619" max="5619" width="24.7109375" style="1" customWidth="1"/>
    <col min="5620" max="5620" width="24.85546875" style="1" customWidth="1"/>
    <col min="5621" max="5621" width="24.28515625" style="1" customWidth="1"/>
    <col min="5622" max="5622" width="19.7109375" style="1" customWidth="1"/>
    <col min="5623" max="5623" width="16.42578125" style="1" customWidth="1"/>
    <col min="5624" max="5641" width="10" style="1" customWidth="1"/>
    <col min="5642" max="5642" width="20.28515625" style="1" customWidth="1"/>
    <col min="5643" max="5643" width="23.42578125" style="1" customWidth="1"/>
    <col min="5644" max="5644" width="0" style="1" hidden="1" customWidth="1"/>
    <col min="5645" max="5874" width="8.85546875" style="1"/>
    <col min="5875" max="5875" width="24.7109375" style="1" customWidth="1"/>
    <col min="5876" max="5876" width="24.85546875" style="1" customWidth="1"/>
    <col min="5877" max="5877" width="24.28515625" style="1" customWidth="1"/>
    <col min="5878" max="5878" width="19.7109375" style="1" customWidth="1"/>
    <col min="5879" max="5879" width="16.42578125" style="1" customWidth="1"/>
    <col min="5880" max="5897" width="10" style="1" customWidth="1"/>
    <col min="5898" max="5898" width="20.28515625" style="1" customWidth="1"/>
    <col min="5899" max="5899" width="23.42578125" style="1" customWidth="1"/>
    <col min="5900" max="5900" width="0" style="1" hidden="1" customWidth="1"/>
    <col min="5901" max="6130" width="8.85546875" style="1"/>
    <col min="6131" max="6131" width="24.7109375" style="1" customWidth="1"/>
    <col min="6132" max="6132" width="24.85546875" style="1" customWidth="1"/>
    <col min="6133" max="6133" width="24.28515625" style="1" customWidth="1"/>
    <col min="6134" max="6134" width="19.7109375" style="1" customWidth="1"/>
    <col min="6135" max="6135" width="16.42578125" style="1" customWidth="1"/>
    <col min="6136" max="6153" width="10" style="1" customWidth="1"/>
    <col min="6154" max="6154" width="20.28515625" style="1" customWidth="1"/>
    <col min="6155" max="6155" width="23.42578125" style="1" customWidth="1"/>
    <col min="6156" max="6156" width="0" style="1" hidden="1" customWidth="1"/>
    <col min="6157" max="6386" width="8.85546875" style="1"/>
    <col min="6387" max="6387" width="24.7109375" style="1" customWidth="1"/>
    <col min="6388" max="6388" width="24.85546875" style="1" customWidth="1"/>
    <col min="6389" max="6389" width="24.28515625" style="1" customWidth="1"/>
    <col min="6390" max="6390" width="19.7109375" style="1" customWidth="1"/>
    <col min="6391" max="6391" width="16.42578125" style="1" customWidth="1"/>
    <col min="6392" max="6409" width="10" style="1" customWidth="1"/>
    <col min="6410" max="6410" width="20.28515625" style="1" customWidth="1"/>
    <col min="6411" max="6411" width="23.42578125" style="1" customWidth="1"/>
    <col min="6412" max="6412" width="0" style="1" hidden="1" customWidth="1"/>
    <col min="6413" max="6642" width="8.85546875" style="1"/>
    <col min="6643" max="6643" width="24.7109375" style="1" customWidth="1"/>
    <col min="6644" max="6644" width="24.85546875" style="1" customWidth="1"/>
    <col min="6645" max="6645" width="24.28515625" style="1" customWidth="1"/>
    <col min="6646" max="6646" width="19.7109375" style="1" customWidth="1"/>
    <col min="6647" max="6647" width="16.42578125" style="1" customWidth="1"/>
    <col min="6648" max="6665" width="10" style="1" customWidth="1"/>
    <col min="6666" max="6666" width="20.28515625" style="1" customWidth="1"/>
    <col min="6667" max="6667" width="23.42578125" style="1" customWidth="1"/>
    <col min="6668" max="6668" width="0" style="1" hidden="1" customWidth="1"/>
    <col min="6669" max="6898" width="8.85546875" style="1"/>
    <col min="6899" max="6899" width="24.7109375" style="1" customWidth="1"/>
    <col min="6900" max="6900" width="24.85546875" style="1" customWidth="1"/>
    <col min="6901" max="6901" width="24.28515625" style="1" customWidth="1"/>
    <col min="6902" max="6902" width="19.7109375" style="1" customWidth="1"/>
    <col min="6903" max="6903" width="16.42578125" style="1" customWidth="1"/>
    <col min="6904" max="6921" width="10" style="1" customWidth="1"/>
    <col min="6922" max="6922" width="20.28515625" style="1" customWidth="1"/>
    <col min="6923" max="6923" width="23.42578125" style="1" customWidth="1"/>
    <col min="6924" max="6924" width="0" style="1" hidden="1" customWidth="1"/>
    <col min="6925" max="7154" width="8.85546875" style="1"/>
    <col min="7155" max="7155" width="24.7109375" style="1" customWidth="1"/>
    <col min="7156" max="7156" width="24.85546875" style="1" customWidth="1"/>
    <col min="7157" max="7157" width="24.28515625" style="1" customWidth="1"/>
    <col min="7158" max="7158" width="19.7109375" style="1" customWidth="1"/>
    <col min="7159" max="7159" width="16.42578125" style="1" customWidth="1"/>
    <col min="7160" max="7177" width="10" style="1" customWidth="1"/>
    <col min="7178" max="7178" width="20.28515625" style="1" customWidth="1"/>
    <col min="7179" max="7179" width="23.42578125" style="1" customWidth="1"/>
    <col min="7180" max="7180" width="0" style="1" hidden="1" customWidth="1"/>
    <col min="7181" max="7410" width="8.85546875" style="1"/>
    <col min="7411" max="7411" width="24.7109375" style="1" customWidth="1"/>
    <col min="7412" max="7412" width="24.85546875" style="1" customWidth="1"/>
    <col min="7413" max="7413" width="24.28515625" style="1" customWidth="1"/>
    <col min="7414" max="7414" width="19.7109375" style="1" customWidth="1"/>
    <col min="7415" max="7415" width="16.42578125" style="1" customWidth="1"/>
    <col min="7416" max="7433" width="10" style="1" customWidth="1"/>
    <col min="7434" max="7434" width="20.28515625" style="1" customWidth="1"/>
    <col min="7435" max="7435" width="23.42578125" style="1" customWidth="1"/>
    <col min="7436" max="7436" width="0" style="1" hidden="1" customWidth="1"/>
    <col min="7437" max="7666" width="8.85546875" style="1"/>
    <col min="7667" max="7667" width="24.7109375" style="1" customWidth="1"/>
    <col min="7668" max="7668" width="24.85546875" style="1" customWidth="1"/>
    <col min="7669" max="7669" width="24.28515625" style="1" customWidth="1"/>
    <col min="7670" max="7670" width="19.7109375" style="1" customWidth="1"/>
    <col min="7671" max="7671" width="16.42578125" style="1" customWidth="1"/>
    <col min="7672" max="7689" width="10" style="1" customWidth="1"/>
    <col min="7690" max="7690" width="20.28515625" style="1" customWidth="1"/>
    <col min="7691" max="7691" width="23.42578125" style="1" customWidth="1"/>
    <col min="7692" max="7692" width="0" style="1" hidden="1" customWidth="1"/>
    <col min="7693" max="7922" width="8.85546875" style="1"/>
    <col min="7923" max="7923" width="24.7109375" style="1" customWidth="1"/>
    <col min="7924" max="7924" width="24.85546875" style="1" customWidth="1"/>
    <col min="7925" max="7925" width="24.28515625" style="1" customWidth="1"/>
    <col min="7926" max="7926" width="19.7109375" style="1" customWidth="1"/>
    <col min="7927" max="7927" width="16.42578125" style="1" customWidth="1"/>
    <col min="7928" max="7945" width="10" style="1" customWidth="1"/>
    <col min="7946" max="7946" width="20.28515625" style="1" customWidth="1"/>
    <col min="7947" max="7947" width="23.42578125" style="1" customWidth="1"/>
    <col min="7948" max="7948" width="0" style="1" hidden="1" customWidth="1"/>
    <col min="7949" max="8178" width="8.85546875" style="1"/>
    <col min="8179" max="8179" width="24.7109375" style="1" customWidth="1"/>
    <col min="8180" max="8180" width="24.85546875" style="1" customWidth="1"/>
    <col min="8181" max="8181" width="24.28515625" style="1" customWidth="1"/>
    <col min="8182" max="8182" width="19.7109375" style="1" customWidth="1"/>
    <col min="8183" max="8183" width="16.42578125" style="1" customWidth="1"/>
    <col min="8184" max="8201" width="10" style="1" customWidth="1"/>
    <col min="8202" max="8202" width="20.28515625" style="1" customWidth="1"/>
    <col min="8203" max="8203" width="23.42578125" style="1" customWidth="1"/>
    <col min="8204" max="8204" width="0" style="1" hidden="1" customWidth="1"/>
    <col min="8205" max="8434" width="8.85546875" style="1"/>
    <col min="8435" max="8435" width="24.7109375" style="1" customWidth="1"/>
    <col min="8436" max="8436" width="24.85546875" style="1" customWidth="1"/>
    <col min="8437" max="8437" width="24.28515625" style="1" customWidth="1"/>
    <col min="8438" max="8438" width="19.7109375" style="1" customWidth="1"/>
    <col min="8439" max="8439" width="16.42578125" style="1" customWidth="1"/>
    <col min="8440" max="8457" width="10" style="1" customWidth="1"/>
    <col min="8458" max="8458" width="20.28515625" style="1" customWidth="1"/>
    <col min="8459" max="8459" width="23.42578125" style="1" customWidth="1"/>
    <col min="8460" max="8460" width="0" style="1" hidden="1" customWidth="1"/>
    <col min="8461" max="8690" width="8.85546875" style="1"/>
    <col min="8691" max="8691" width="24.7109375" style="1" customWidth="1"/>
    <col min="8692" max="8692" width="24.85546875" style="1" customWidth="1"/>
    <col min="8693" max="8693" width="24.28515625" style="1" customWidth="1"/>
    <col min="8694" max="8694" width="19.7109375" style="1" customWidth="1"/>
    <col min="8695" max="8695" width="16.42578125" style="1" customWidth="1"/>
    <col min="8696" max="8713" width="10" style="1" customWidth="1"/>
    <col min="8714" max="8714" width="20.28515625" style="1" customWidth="1"/>
    <col min="8715" max="8715" width="23.42578125" style="1" customWidth="1"/>
    <col min="8716" max="8716" width="0" style="1" hidden="1" customWidth="1"/>
    <col min="8717" max="8946" width="8.85546875" style="1"/>
    <col min="8947" max="8947" width="24.7109375" style="1" customWidth="1"/>
    <col min="8948" max="8948" width="24.85546875" style="1" customWidth="1"/>
    <col min="8949" max="8949" width="24.28515625" style="1" customWidth="1"/>
    <col min="8950" max="8950" width="19.7109375" style="1" customWidth="1"/>
    <col min="8951" max="8951" width="16.42578125" style="1" customWidth="1"/>
    <col min="8952" max="8969" width="10" style="1" customWidth="1"/>
    <col min="8970" max="8970" width="20.28515625" style="1" customWidth="1"/>
    <col min="8971" max="8971" width="23.42578125" style="1" customWidth="1"/>
    <col min="8972" max="8972" width="0" style="1" hidden="1" customWidth="1"/>
    <col min="8973" max="9202" width="8.85546875" style="1"/>
    <col min="9203" max="9203" width="24.7109375" style="1" customWidth="1"/>
    <col min="9204" max="9204" width="24.85546875" style="1" customWidth="1"/>
    <col min="9205" max="9205" width="24.28515625" style="1" customWidth="1"/>
    <col min="9206" max="9206" width="19.7109375" style="1" customWidth="1"/>
    <col min="9207" max="9207" width="16.42578125" style="1" customWidth="1"/>
    <col min="9208" max="9225" width="10" style="1" customWidth="1"/>
    <col min="9226" max="9226" width="20.28515625" style="1" customWidth="1"/>
    <col min="9227" max="9227" width="23.42578125" style="1" customWidth="1"/>
    <col min="9228" max="9228" width="0" style="1" hidden="1" customWidth="1"/>
    <col min="9229" max="9458" width="8.85546875" style="1"/>
    <col min="9459" max="9459" width="24.7109375" style="1" customWidth="1"/>
    <col min="9460" max="9460" width="24.85546875" style="1" customWidth="1"/>
    <col min="9461" max="9461" width="24.28515625" style="1" customWidth="1"/>
    <col min="9462" max="9462" width="19.7109375" style="1" customWidth="1"/>
    <col min="9463" max="9463" width="16.42578125" style="1" customWidth="1"/>
    <col min="9464" max="9481" width="10" style="1" customWidth="1"/>
    <col min="9482" max="9482" width="20.28515625" style="1" customWidth="1"/>
    <col min="9483" max="9483" width="23.42578125" style="1" customWidth="1"/>
    <col min="9484" max="9484" width="0" style="1" hidden="1" customWidth="1"/>
    <col min="9485" max="9714" width="8.85546875" style="1"/>
    <col min="9715" max="9715" width="24.7109375" style="1" customWidth="1"/>
    <col min="9716" max="9716" width="24.85546875" style="1" customWidth="1"/>
    <col min="9717" max="9717" width="24.28515625" style="1" customWidth="1"/>
    <col min="9718" max="9718" width="19.7109375" style="1" customWidth="1"/>
    <col min="9719" max="9719" width="16.42578125" style="1" customWidth="1"/>
    <col min="9720" max="9737" width="10" style="1" customWidth="1"/>
    <col min="9738" max="9738" width="20.28515625" style="1" customWidth="1"/>
    <col min="9739" max="9739" width="23.42578125" style="1" customWidth="1"/>
    <col min="9740" max="9740" width="0" style="1" hidden="1" customWidth="1"/>
    <col min="9741" max="9970" width="8.85546875" style="1"/>
    <col min="9971" max="9971" width="24.7109375" style="1" customWidth="1"/>
    <col min="9972" max="9972" width="24.85546875" style="1" customWidth="1"/>
    <col min="9973" max="9973" width="24.28515625" style="1" customWidth="1"/>
    <col min="9974" max="9974" width="19.7109375" style="1" customWidth="1"/>
    <col min="9975" max="9975" width="16.42578125" style="1" customWidth="1"/>
    <col min="9976" max="9993" width="10" style="1" customWidth="1"/>
    <col min="9994" max="9994" width="20.28515625" style="1" customWidth="1"/>
    <col min="9995" max="9995" width="23.42578125" style="1" customWidth="1"/>
    <col min="9996" max="9996" width="0" style="1" hidden="1" customWidth="1"/>
    <col min="9997" max="10226" width="8.85546875" style="1"/>
    <col min="10227" max="10227" width="24.7109375" style="1" customWidth="1"/>
    <col min="10228" max="10228" width="24.85546875" style="1" customWidth="1"/>
    <col min="10229" max="10229" width="24.28515625" style="1" customWidth="1"/>
    <col min="10230" max="10230" width="19.7109375" style="1" customWidth="1"/>
    <col min="10231" max="10231" width="16.42578125" style="1" customWidth="1"/>
    <col min="10232" max="10249" width="10" style="1" customWidth="1"/>
    <col min="10250" max="10250" width="20.28515625" style="1" customWidth="1"/>
    <col min="10251" max="10251" width="23.42578125" style="1" customWidth="1"/>
    <col min="10252" max="10252" width="0" style="1" hidden="1" customWidth="1"/>
    <col min="10253" max="10482" width="8.85546875" style="1"/>
    <col min="10483" max="10483" width="24.7109375" style="1" customWidth="1"/>
    <col min="10484" max="10484" width="24.85546875" style="1" customWidth="1"/>
    <col min="10485" max="10485" width="24.28515625" style="1" customWidth="1"/>
    <col min="10486" max="10486" width="19.7109375" style="1" customWidth="1"/>
    <col min="10487" max="10487" width="16.42578125" style="1" customWidth="1"/>
    <col min="10488" max="10505" width="10" style="1" customWidth="1"/>
    <col min="10506" max="10506" width="20.28515625" style="1" customWidth="1"/>
    <col min="10507" max="10507" width="23.42578125" style="1" customWidth="1"/>
    <col min="10508" max="10508" width="0" style="1" hidden="1" customWidth="1"/>
    <col min="10509" max="10738" width="8.85546875" style="1"/>
    <col min="10739" max="10739" width="24.7109375" style="1" customWidth="1"/>
    <col min="10740" max="10740" width="24.85546875" style="1" customWidth="1"/>
    <col min="10741" max="10741" width="24.28515625" style="1" customWidth="1"/>
    <col min="10742" max="10742" width="19.7109375" style="1" customWidth="1"/>
    <col min="10743" max="10743" width="16.42578125" style="1" customWidth="1"/>
    <col min="10744" max="10761" width="10" style="1" customWidth="1"/>
    <col min="10762" max="10762" width="20.28515625" style="1" customWidth="1"/>
    <col min="10763" max="10763" width="23.42578125" style="1" customWidth="1"/>
    <col min="10764" max="10764" width="0" style="1" hidden="1" customWidth="1"/>
    <col min="10765" max="10994" width="8.85546875" style="1"/>
    <col min="10995" max="10995" width="24.7109375" style="1" customWidth="1"/>
    <col min="10996" max="10996" width="24.85546875" style="1" customWidth="1"/>
    <col min="10997" max="10997" width="24.28515625" style="1" customWidth="1"/>
    <col min="10998" max="10998" width="19.7109375" style="1" customWidth="1"/>
    <col min="10999" max="10999" width="16.42578125" style="1" customWidth="1"/>
    <col min="11000" max="11017" width="10" style="1" customWidth="1"/>
    <col min="11018" max="11018" width="20.28515625" style="1" customWidth="1"/>
    <col min="11019" max="11019" width="23.42578125" style="1" customWidth="1"/>
    <col min="11020" max="11020" width="0" style="1" hidden="1" customWidth="1"/>
    <col min="11021" max="11250" width="8.85546875" style="1"/>
    <col min="11251" max="11251" width="24.7109375" style="1" customWidth="1"/>
    <col min="11252" max="11252" width="24.85546875" style="1" customWidth="1"/>
    <col min="11253" max="11253" width="24.28515625" style="1" customWidth="1"/>
    <col min="11254" max="11254" width="19.7109375" style="1" customWidth="1"/>
    <col min="11255" max="11255" width="16.42578125" style="1" customWidth="1"/>
    <col min="11256" max="11273" width="10" style="1" customWidth="1"/>
    <col min="11274" max="11274" width="20.28515625" style="1" customWidth="1"/>
    <col min="11275" max="11275" width="23.42578125" style="1" customWidth="1"/>
    <col min="11276" max="11276" width="0" style="1" hidden="1" customWidth="1"/>
    <col min="11277" max="11506" width="8.85546875" style="1"/>
    <col min="11507" max="11507" width="24.7109375" style="1" customWidth="1"/>
    <col min="11508" max="11508" width="24.85546875" style="1" customWidth="1"/>
    <col min="11509" max="11509" width="24.28515625" style="1" customWidth="1"/>
    <col min="11510" max="11510" width="19.7109375" style="1" customWidth="1"/>
    <col min="11511" max="11511" width="16.42578125" style="1" customWidth="1"/>
    <col min="11512" max="11529" width="10" style="1" customWidth="1"/>
    <col min="11530" max="11530" width="20.28515625" style="1" customWidth="1"/>
    <col min="11531" max="11531" width="23.42578125" style="1" customWidth="1"/>
    <col min="11532" max="11532" width="0" style="1" hidden="1" customWidth="1"/>
    <col min="11533" max="11762" width="8.85546875" style="1"/>
    <col min="11763" max="11763" width="24.7109375" style="1" customWidth="1"/>
    <col min="11764" max="11764" width="24.85546875" style="1" customWidth="1"/>
    <col min="11765" max="11765" width="24.28515625" style="1" customWidth="1"/>
    <col min="11766" max="11766" width="19.7109375" style="1" customWidth="1"/>
    <col min="11767" max="11767" width="16.42578125" style="1" customWidth="1"/>
    <col min="11768" max="11785" width="10" style="1" customWidth="1"/>
    <col min="11786" max="11786" width="20.28515625" style="1" customWidth="1"/>
    <col min="11787" max="11787" width="23.42578125" style="1" customWidth="1"/>
    <col min="11788" max="11788" width="0" style="1" hidden="1" customWidth="1"/>
    <col min="11789" max="12018" width="8.85546875" style="1"/>
    <col min="12019" max="12019" width="24.7109375" style="1" customWidth="1"/>
    <col min="12020" max="12020" width="24.85546875" style="1" customWidth="1"/>
    <col min="12021" max="12021" width="24.28515625" style="1" customWidth="1"/>
    <col min="12022" max="12022" width="19.7109375" style="1" customWidth="1"/>
    <col min="12023" max="12023" width="16.42578125" style="1" customWidth="1"/>
    <col min="12024" max="12041" width="10" style="1" customWidth="1"/>
    <col min="12042" max="12042" width="20.28515625" style="1" customWidth="1"/>
    <col min="12043" max="12043" width="23.42578125" style="1" customWidth="1"/>
    <col min="12044" max="12044" width="0" style="1" hidden="1" customWidth="1"/>
    <col min="12045" max="12274" width="8.85546875" style="1"/>
    <col min="12275" max="12275" width="24.7109375" style="1" customWidth="1"/>
    <col min="12276" max="12276" width="24.85546875" style="1" customWidth="1"/>
    <col min="12277" max="12277" width="24.28515625" style="1" customWidth="1"/>
    <col min="12278" max="12278" width="19.7109375" style="1" customWidth="1"/>
    <col min="12279" max="12279" width="16.42578125" style="1" customWidth="1"/>
    <col min="12280" max="12297" width="10" style="1" customWidth="1"/>
    <col min="12298" max="12298" width="20.28515625" style="1" customWidth="1"/>
    <col min="12299" max="12299" width="23.42578125" style="1" customWidth="1"/>
    <col min="12300" max="12300" width="0" style="1" hidden="1" customWidth="1"/>
    <col min="12301" max="12530" width="8.85546875" style="1"/>
    <col min="12531" max="12531" width="24.7109375" style="1" customWidth="1"/>
    <col min="12532" max="12532" width="24.85546875" style="1" customWidth="1"/>
    <col min="12533" max="12533" width="24.28515625" style="1" customWidth="1"/>
    <col min="12534" max="12534" width="19.7109375" style="1" customWidth="1"/>
    <col min="12535" max="12535" width="16.42578125" style="1" customWidth="1"/>
    <col min="12536" max="12553" width="10" style="1" customWidth="1"/>
    <col min="12554" max="12554" width="20.28515625" style="1" customWidth="1"/>
    <col min="12555" max="12555" width="23.42578125" style="1" customWidth="1"/>
    <col min="12556" max="12556" width="0" style="1" hidden="1" customWidth="1"/>
    <col min="12557" max="12786" width="8.85546875" style="1"/>
    <col min="12787" max="12787" width="24.7109375" style="1" customWidth="1"/>
    <col min="12788" max="12788" width="24.85546875" style="1" customWidth="1"/>
    <col min="12789" max="12789" width="24.28515625" style="1" customWidth="1"/>
    <col min="12790" max="12790" width="19.7109375" style="1" customWidth="1"/>
    <col min="12791" max="12791" width="16.42578125" style="1" customWidth="1"/>
    <col min="12792" max="12809" width="10" style="1" customWidth="1"/>
    <col min="12810" max="12810" width="20.28515625" style="1" customWidth="1"/>
    <col min="12811" max="12811" width="23.42578125" style="1" customWidth="1"/>
    <col min="12812" max="12812" width="0" style="1" hidden="1" customWidth="1"/>
    <col min="12813" max="13042" width="8.85546875" style="1"/>
    <col min="13043" max="13043" width="24.7109375" style="1" customWidth="1"/>
    <col min="13044" max="13044" width="24.85546875" style="1" customWidth="1"/>
    <col min="13045" max="13045" width="24.28515625" style="1" customWidth="1"/>
    <col min="13046" max="13046" width="19.7109375" style="1" customWidth="1"/>
    <col min="13047" max="13047" width="16.42578125" style="1" customWidth="1"/>
    <col min="13048" max="13065" width="10" style="1" customWidth="1"/>
    <col min="13066" max="13066" width="20.28515625" style="1" customWidth="1"/>
    <col min="13067" max="13067" width="23.42578125" style="1" customWidth="1"/>
    <col min="13068" max="13068" width="0" style="1" hidden="1" customWidth="1"/>
    <col min="13069" max="13298" width="8.85546875" style="1"/>
    <col min="13299" max="13299" width="24.7109375" style="1" customWidth="1"/>
    <col min="13300" max="13300" width="24.85546875" style="1" customWidth="1"/>
    <col min="13301" max="13301" width="24.28515625" style="1" customWidth="1"/>
    <col min="13302" max="13302" width="19.7109375" style="1" customWidth="1"/>
    <col min="13303" max="13303" width="16.42578125" style="1" customWidth="1"/>
    <col min="13304" max="13321" width="10" style="1" customWidth="1"/>
    <col min="13322" max="13322" width="20.28515625" style="1" customWidth="1"/>
    <col min="13323" max="13323" width="23.42578125" style="1" customWidth="1"/>
    <col min="13324" max="13324" width="0" style="1" hidden="1" customWidth="1"/>
    <col min="13325" max="13554" width="8.85546875" style="1"/>
    <col min="13555" max="13555" width="24.7109375" style="1" customWidth="1"/>
    <col min="13556" max="13556" width="24.85546875" style="1" customWidth="1"/>
    <col min="13557" max="13557" width="24.28515625" style="1" customWidth="1"/>
    <col min="13558" max="13558" width="19.7109375" style="1" customWidth="1"/>
    <col min="13559" max="13559" width="16.42578125" style="1" customWidth="1"/>
    <col min="13560" max="13577" width="10" style="1" customWidth="1"/>
    <col min="13578" max="13578" width="20.28515625" style="1" customWidth="1"/>
    <col min="13579" max="13579" width="23.42578125" style="1" customWidth="1"/>
    <col min="13580" max="13580" width="0" style="1" hidden="1" customWidth="1"/>
    <col min="13581" max="13810" width="8.85546875" style="1"/>
    <col min="13811" max="13811" width="24.7109375" style="1" customWidth="1"/>
    <col min="13812" max="13812" width="24.85546875" style="1" customWidth="1"/>
    <col min="13813" max="13813" width="24.28515625" style="1" customWidth="1"/>
    <col min="13814" max="13814" width="19.7109375" style="1" customWidth="1"/>
    <col min="13815" max="13815" width="16.42578125" style="1" customWidth="1"/>
    <col min="13816" max="13833" width="10" style="1" customWidth="1"/>
    <col min="13834" max="13834" width="20.28515625" style="1" customWidth="1"/>
    <col min="13835" max="13835" width="23.42578125" style="1" customWidth="1"/>
    <col min="13836" max="13836" width="0" style="1" hidden="1" customWidth="1"/>
    <col min="13837" max="14066" width="8.85546875" style="1"/>
    <col min="14067" max="14067" width="24.7109375" style="1" customWidth="1"/>
    <col min="14068" max="14068" width="24.85546875" style="1" customWidth="1"/>
    <col min="14069" max="14069" width="24.28515625" style="1" customWidth="1"/>
    <col min="14070" max="14070" width="19.7109375" style="1" customWidth="1"/>
    <col min="14071" max="14071" width="16.42578125" style="1" customWidth="1"/>
    <col min="14072" max="14089" width="10" style="1" customWidth="1"/>
    <col min="14090" max="14090" width="20.28515625" style="1" customWidth="1"/>
    <col min="14091" max="14091" width="23.42578125" style="1" customWidth="1"/>
    <col min="14092" max="14092" width="0" style="1" hidden="1" customWidth="1"/>
    <col min="14093" max="14322" width="8.85546875" style="1"/>
    <col min="14323" max="14323" width="24.7109375" style="1" customWidth="1"/>
    <col min="14324" max="14324" width="24.85546875" style="1" customWidth="1"/>
    <col min="14325" max="14325" width="24.28515625" style="1" customWidth="1"/>
    <col min="14326" max="14326" width="19.7109375" style="1" customWidth="1"/>
    <col min="14327" max="14327" width="16.42578125" style="1" customWidth="1"/>
    <col min="14328" max="14345" width="10" style="1" customWidth="1"/>
    <col min="14346" max="14346" width="20.28515625" style="1" customWidth="1"/>
    <col min="14347" max="14347" width="23.42578125" style="1" customWidth="1"/>
    <col min="14348" max="14348" width="0" style="1" hidden="1" customWidth="1"/>
    <col min="14349" max="14578" width="8.85546875" style="1"/>
    <col min="14579" max="14579" width="24.7109375" style="1" customWidth="1"/>
    <col min="14580" max="14580" width="24.85546875" style="1" customWidth="1"/>
    <col min="14581" max="14581" width="24.28515625" style="1" customWidth="1"/>
    <col min="14582" max="14582" width="19.7109375" style="1" customWidth="1"/>
    <col min="14583" max="14583" width="16.42578125" style="1" customWidth="1"/>
    <col min="14584" max="14601" width="10" style="1" customWidth="1"/>
    <col min="14602" max="14602" width="20.28515625" style="1" customWidth="1"/>
    <col min="14603" max="14603" width="23.42578125" style="1" customWidth="1"/>
    <col min="14604" max="14604" width="0" style="1" hidden="1" customWidth="1"/>
    <col min="14605" max="14834" width="8.85546875" style="1"/>
    <col min="14835" max="14835" width="24.7109375" style="1" customWidth="1"/>
    <col min="14836" max="14836" width="24.85546875" style="1" customWidth="1"/>
    <col min="14837" max="14837" width="24.28515625" style="1" customWidth="1"/>
    <col min="14838" max="14838" width="19.7109375" style="1" customWidth="1"/>
    <col min="14839" max="14839" width="16.42578125" style="1" customWidth="1"/>
    <col min="14840" max="14857" width="10" style="1" customWidth="1"/>
    <col min="14858" max="14858" width="20.28515625" style="1" customWidth="1"/>
    <col min="14859" max="14859" width="23.42578125" style="1" customWidth="1"/>
    <col min="14860" max="14860" width="0" style="1" hidden="1" customWidth="1"/>
    <col min="14861" max="15090" width="8.85546875" style="1"/>
    <col min="15091" max="15091" width="24.7109375" style="1" customWidth="1"/>
    <col min="15092" max="15092" width="24.85546875" style="1" customWidth="1"/>
    <col min="15093" max="15093" width="24.28515625" style="1" customWidth="1"/>
    <col min="15094" max="15094" width="19.7109375" style="1" customWidth="1"/>
    <col min="15095" max="15095" width="16.42578125" style="1" customWidth="1"/>
    <col min="15096" max="15113" width="10" style="1" customWidth="1"/>
    <col min="15114" max="15114" width="20.28515625" style="1" customWidth="1"/>
    <col min="15115" max="15115" width="23.42578125" style="1" customWidth="1"/>
    <col min="15116" max="15116" width="0" style="1" hidden="1" customWidth="1"/>
    <col min="15117" max="15346" width="8.85546875" style="1"/>
    <col min="15347" max="15347" width="24.7109375" style="1" customWidth="1"/>
    <col min="15348" max="15348" width="24.85546875" style="1" customWidth="1"/>
    <col min="15349" max="15349" width="24.28515625" style="1" customWidth="1"/>
    <col min="15350" max="15350" width="19.7109375" style="1" customWidth="1"/>
    <col min="15351" max="15351" width="16.42578125" style="1" customWidth="1"/>
    <col min="15352" max="15369" width="10" style="1" customWidth="1"/>
    <col min="15370" max="15370" width="20.28515625" style="1" customWidth="1"/>
    <col min="15371" max="15371" width="23.42578125" style="1" customWidth="1"/>
    <col min="15372" max="15372" width="0" style="1" hidden="1" customWidth="1"/>
    <col min="15373" max="15602" width="8.85546875" style="1"/>
    <col min="15603" max="15603" width="24.7109375" style="1" customWidth="1"/>
    <col min="15604" max="15604" width="24.85546875" style="1" customWidth="1"/>
    <col min="15605" max="15605" width="24.28515625" style="1" customWidth="1"/>
    <col min="15606" max="15606" width="19.7109375" style="1" customWidth="1"/>
    <col min="15607" max="15607" width="16.42578125" style="1" customWidth="1"/>
    <col min="15608" max="15625" width="10" style="1" customWidth="1"/>
    <col min="15626" max="15626" width="20.28515625" style="1" customWidth="1"/>
    <col min="15627" max="15627" width="23.42578125" style="1" customWidth="1"/>
    <col min="15628" max="15628" width="0" style="1" hidden="1" customWidth="1"/>
    <col min="15629" max="15858" width="8.85546875" style="1"/>
    <col min="15859" max="15859" width="24.7109375" style="1" customWidth="1"/>
    <col min="15860" max="15860" width="24.85546875" style="1" customWidth="1"/>
    <col min="15861" max="15861" width="24.28515625" style="1" customWidth="1"/>
    <col min="15862" max="15862" width="19.7109375" style="1" customWidth="1"/>
    <col min="15863" max="15863" width="16.42578125" style="1" customWidth="1"/>
    <col min="15864" max="15881" width="10" style="1" customWidth="1"/>
    <col min="15882" max="15882" width="20.28515625" style="1" customWidth="1"/>
    <col min="15883" max="15883" width="23.42578125" style="1" customWidth="1"/>
    <col min="15884" max="15884" width="0" style="1" hidden="1" customWidth="1"/>
    <col min="15885" max="16114" width="8.85546875" style="1"/>
    <col min="16115" max="16115" width="24.7109375" style="1" customWidth="1"/>
    <col min="16116" max="16116" width="24.85546875" style="1" customWidth="1"/>
    <col min="16117" max="16117" width="24.28515625" style="1" customWidth="1"/>
    <col min="16118" max="16118" width="19.7109375" style="1" customWidth="1"/>
    <col min="16119" max="16119" width="16.42578125" style="1" customWidth="1"/>
    <col min="16120" max="16137" width="10" style="1" customWidth="1"/>
    <col min="16138" max="16138" width="20.28515625" style="1" customWidth="1"/>
    <col min="16139" max="16139" width="23.42578125" style="1" customWidth="1"/>
    <col min="16140" max="16140" width="0" style="1" hidden="1" customWidth="1"/>
    <col min="16141" max="16384" width="8.85546875" style="1"/>
  </cols>
  <sheetData>
    <row r="1" spans="1:13">
      <c r="A1" s="13"/>
      <c r="B1" s="14"/>
      <c r="C1" s="14"/>
      <c r="D1" s="14"/>
      <c r="E1" s="14"/>
      <c r="F1" s="14"/>
      <c r="G1" s="53"/>
      <c r="H1" s="53"/>
      <c r="I1" s="53"/>
      <c r="J1" s="53"/>
      <c r="K1" s="53"/>
      <c r="L1" s="53"/>
    </row>
    <row r="2" spans="1:13" ht="15.75" customHeight="1">
      <c r="A2" s="74" t="s">
        <v>1</v>
      </c>
      <c r="B2" s="75" t="s">
        <v>2</v>
      </c>
      <c r="C2" s="75" t="s">
        <v>7</v>
      </c>
      <c r="D2" s="75" t="s">
        <v>8</v>
      </c>
      <c r="E2" s="75" t="s">
        <v>3</v>
      </c>
      <c r="F2" s="75" t="s">
        <v>11</v>
      </c>
      <c r="G2" s="75" t="s">
        <v>53</v>
      </c>
      <c r="H2" s="75"/>
      <c r="I2" s="75"/>
      <c r="J2" s="75"/>
      <c r="K2" s="75"/>
      <c r="L2" s="75"/>
      <c r="M2" s="71" t="s">
        <v>0</v>
      </c>
    </row>
    <row r="3" spans="1:13" ht="46.5" customHeight="1">
      <c r="A3" s="74"/>
      <c r="B3" s="75"/>
      <c r="C3" s="75"/>
      <c r="D3" s="75"/>
      <c r="E3" s="75"/>
      <c r="F3" s="75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52</v>
      </c>
      <c r="M3" s="71"/>
    </row>
    <row r="4" spans="1:13" ht="21.75" customHeight="1">
      <c r="A4" s="72" t="s">
        <v>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0"/>
    </row>
    <row r="5" spans="1:13" s="2" customFormat="1" ht="37.5" customHeight="1">
      <c r="A5" s="73" t="s">
        <v>32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1:13" s="2" customFormat="1" ht="75" customHeight="1">
      <c r="A6" s="25">
        <v>1</v>
      </c>
      <c r="B6" s="24" t="s">
        <v>20</v>
      </c>
      <c r="C6" s="26"/>
      <c r="D6" s="27"/>
      <c r="E6" s="27"/>
      <c r="F6" s="18">
        <f t="shared" ref="F6:F21" si="0">SUM(G6:L6)</f>
        <v>1050</v>
      </c>
      <c r="G6" s="18">
        <f>SUM(G7)</f>
        <v>0</v>
      </c>
      <c r="H6" s="18">
        <f t="shared" ref="H6:K6" si="1">SUM(H7)</f>
        <v>0</v>
      </c>
      <c r="I6" s="18">
        <f t="shared" si="1"/>
        <v>0</v>
      </c>
      <c r="J6" s="18">
        <f t="shared" si="1"/>
        <v>0</v>
      </c>
      <c r="K6" s="18">
        <f t="shared" si="1"/>
        <v>0</v>
      </c>
      <c r="L6" s="18">
        <v>1050</v>
      </c>
      <c r="M6" s="10"/>
    </row>
    <row r="7" spans="1:13" s="2" customFormat="1" ht="75" customHeight="1">
      <c r="A7" s="28" t="s">
        <v>6</v>
      </c>
      <c r="B7" s="29" t="s">
        <v>21</v>
      </c>
      <c r="C7" s="29" t="s">
        <v>26</v>
      </c>
      <c r="D7" s="29" t="s">
        <v>22</v>
      </c>
      <c r="E7" s="30" t="s">
        <v>27</v>
      </c>
      <c r="F7" s="7">
        <f t="shared" si="0"/>
        <v>1050</v>
      </c>
      <c r="G7" s="4"/>
      <c r="H7" s="4"/>
      <c r="I7" s="4"/>
      <c r="J7" s="4"/>
      <c r="K7" s="45"/>
      <c r="L7" s="54">
        <v>1050</v>
      </c>
      <c r="M7" s="10"/>
    </row>
    <row r="8" spans="1:13" s="2" customFormat="1" ht="30" customHeight="1">
      <c r="A8" s="28"/>
      <c r="B8" s="47" t="s">
        <v>55</v>
      </c>
      <c r="C8" s="48"/>
      <c r="D8" s="48"/>
      <c r="E8" s="49"/>
      <c r="F8" s="50">
        <f>SUM(G8:L8)</f>
        <v>0</v>
      </c>
      <c r="G8" s="51"/>
      <c r="H8" s="51"/>
      <c r="I8" s="51"/>
      <c r="J8" s="51"/>
      <c r="K8" s="51"/>
      <c r="L8" s="51"/>
      <c r="M8" s="10"/>
    </row>
    <row r="9" spans="1:13" s="2" customFormat="1" ht="30" customHeight="1">
      <c r="A9" s="28"/>
      <c r="B9" s="47" t="s">
        <v>56</v>
      </c>
      <c r="C9" s="29"/>
      <c r="D9" s="29"/>
      <c r="E9" s="30"/>
      <c r="F9" s="50">
        <f t="shared" ref="F9:F10" si="2">SUM(G9:L9)</f>
        <v>1050</v>
      </c>
      <c r="G9" s="51"/>
      <c r="H9" s="51"/>
      <c r="I9" s="51"/>
      <c r="J9" s="51"/>
      <c r="K9" s="51"/>
      <c r="L9" s="51">
        <f>L7</f>
        <v>1050</v>
      </c>
      <c r="M9" s="10"/>
    </row>
    <row r="10" spans="1:13" s="2" customFormat="1" ht="30" customHeight="1">
      <c r="A10" s="28"/>
      <c r="B10" s="47" t="s">
        <v>57</v>
      </c>
      <c r="C10" s="29"/>
      <c r="D10" s="29"/>
      <c r="E10" s="30"/>
      <c r="F10" s="50">
        <f t="shared" si="2"/>
        <v>0</v>
      </c>
      <c r="G10" s="51"/>
      <c r="H10" s="51"/>
      <c r="I10" s="51"/>
      <c r="J10" s="51"/>
      <c r="K10" s="51"/>
      <c r="L10" s="51"/>
      <c r="M10" s="10"/>
    </row>
    <row r="11" spans="1:13" s="2" customFormat="1" ht="75" customHeight="1">
      <c r="A11" s="16">
        <v>2</v>
      </c>
      <c r="B11" s="16" t="s">
        <v>10</v>
      </c>
      <c r="C11" s="19"/>
      <c r="D11" s="19"/>
      <c r="E11" s="19"/>
      <c r="F11" s="18">
        <f t="shared" si="0"/>
        <v>12432</v>
      </c>
      <c r="G11" s="70">
        <f>G12+G16+G20</f>
        <v>0</v>
      </c>
      <c r="H11" s="70">
        <f t="shared" ref="H11:L11" si="3">H12+H16+H20</f>
        <v>0</v>
      </c>
      <c r="I11" s="70">
        <f t="shared" si="3"/>
        <v>0</v>
      </c>
      <c r="J11" s="70">
        <f t="shared" si="3"/>
        <v>650</v>
      </c>
      <c r="K11" s="70">
        <f t="shared" si="3"/>
        <v>0</v>
      </c>
      <c r="L11" s="70">
        <f t="shared" si="3"/>
        <v>11782</v>
      </c>
      <c r="M11" s="10"/>
    </row>
    <row r="12" spans="1:13" s="2" customFormat="1" ht="84.75" customHeight="1">
      <c r="A12" s="33" t="s">
        <v>4</v>
      </c>
      <c r="B12" s="34" t="s">
        <v>38</v>
      </c>
      <c r="C12" s="34" t="s">
        <v>25</v>
      </c>
      <c r="D12" s="34" t="s">
        <v>24</v>
      </c>
      <c r="E12" s="34" t="s">
        <v>28</v>
      </c>
      <c r="F12" s="38">
        <f t="shared" si="0"/>
        <v>8820</v>
      </c>
      <c r="H12" s="35"/>
      <c r="I12" s="35"/>
      <c r="J12" s="35"/>
      <c r="K12" s="35"/>
      <c r="L12" s="35">
        <v>8820</v>
      </c>
      <c r="M12" s="10"/>
    </row>
    <row r="13" spans="1:13" s="2" customFormat="1" ht="30" customHeight="1">
      <c r="A13" s="33"/>
      <c r="B13" s="47" t="s">
        <v>55</v>
      </c>
      <c r="C13" s="48"/>
      <c r="D13" s="48"/>
      <c r="E13" s="49"/>
      <c r="F13" s="50">
        <f>SUM(G13:L13)</f>
        <v>0</v>
      </c>
      <c r="G13" s="51"/>
      <c r="H13" s="51"/>
      <c r="I13" s="51"/>
      <c r="J13" s="51"/>
      <c r="K13" s="51"/>
      <c r="L13" s="51"/>
      <c r="M13" s="10"/>
    </row>
    <row r="14" spans="1:13" s="2" customFormat="1" ht="30" customHeight="1">
      <c r="A14" s="33"/>
      <c r="B14" s="47" t="s">
        <v>56</v>
      </c>
      <c r="C14" s="29"/>
      <c r="D14" s="29"/>
      <c r="E14" s="30"/>
      <c r="F14" s="50">
        <f t="shared" ref="F14:F15" si="4">SUM(G14:L14)</f>
        <v>0</v>
      </c>
      <c r="G14" s="51"/>
      <c r="H14" s="51"/>
      <c r="I14" s="51"/>
      <c r="J14" s="51"/>
      <c r="K14" s="51"/>
      <c r="L14" s="51"/>
      <c r="M14" s="10"/>
    </row>
    <row r="15" spans="1:13" s="2" customFormat="1" ht="30" customHeight="1">
      <c r="A15" s="33"/>
      <c r="B15" s="47" t="s">
        <v>57</v>
      </c>
      <c r="C15" s="29"/>
      <c r="D15" s="29"/>
      <c r="E15" s="30"/>
      <c r="F15" s="50">
        <f t="shared" si="4"/>
        <v>8820</v>
      </c>
      <c r="G15" s="51"/>
      <c r="H15" s="51"/>
      <c r="I15" s="51"/>
      <c r="J15" s="51"/>
      <c r="K15" s="51"/>
      <c r="L15" s="51">
        <f>L12</f>
        <v>8820</v>
      </c>
      <c r="M15" s="10"/>
    </row>
    <row r="16" spans="1:13" s="2" customFormat="1" ht="84.75" customHeight="1">
      <c r="A16" s="36" t="s">
        <v>5</v>
      </c>
      <c r="B16" s="34" t="s">
        <v>42</v>
      </c>
      <c r="C16" s="34" t="s">
        <v>43</v>
      </c>
      <c r="D16" s="34" t="s">
        <v>24</v>
      </c>
      <c r="E16" s="34" t="s">
        <v>44</v>
      </c>
      <c r="F16" s="38">
        <f t="shared" si="0"/>
        <v>2962</v>
      </c>
      <c r="G16" s="35"/>
      <c r="H16" s="40"/>
      <c r="I16" s="40"/>
      <c r="J16" s="39"/>
      <c r="K16" s="32"/>
      <c r="L16" s="32">
        <v>2962</v>
      </c>
      <c r="M16" s="10"/>
    </row>
    <row r="17" spans="1:13" s="2" customFormat="1" ht="30" customHeight="1">
      <c r="A17" s="36"/>
      <c r="B17" s="47" t="s">
        <v>55</v>
      </c>
      <c r="C17" s="48"/>
      <c r="D17" s="48"/>
      <c r="E17" s="49"/>
      <c r="F17" s="50">
        <f>SUM(G17:L17)</f>
        <v>0</v>
      </c>
      <c r="G17" s="51"/>
      <c r="H17" s="51"/>
      <c r="I17" s="51"/>
      <c r="J17" s="51"/>
      <c r="K17" s="51"/>
      <c r="L17" s="51"/>
      <c r="M17" s="10"/>
    </row>
    <row r="18" spans="1:13" s="2" customFormat="1" ht="30" customHeight="1">
      <c r="A18" s="36"/>
      <c r="B18" s="47" t="s">
        <v>56</v>
      </c>
      <c r="C18" s="29"/>
      <c r="D18" s="29"/>
      <c r="E18" s="30"/>
      <c r="F18" s="50">
        <f t="shared" ref="F18:F19" si="5">SUM(G18:L18)</f>
        <v>0</v>
      </c>
      <c r="G18" s="51"/>
      <c r="H18" s="51"/>
      <c r="I18" s="51"/>
      <c r="J18" s="51"/>
      <c r="K18" s="51"/>
      <c r="L18" s="51"/>
      <c r="M18" s="10"/>
    </row>
    <row r="19" spans="1:13" s="2" customFormat="1" ht="30" customHeight="1">
      <c r="A19" s="36"/>
      <c r="B19" s="47" t="s">
        <v>57</v>
      </c>
      <c r="C19" s="29"/>
      <c r="D19" s="29"/>
      <c r="E19" s="30"/>
      <c r="F19" s="50">
        <f t="shared" si="5"/>
        <v>2962</v>
      </c>
      <c r="G19" s="51"/>
      <c r="H19" s="51"/>
      <c r="I19" s="51"/>
      <c r="J19" s="51"/>
      <c r="K19" s="51"/>
      <c r="L19" s="51">
        <f>L16</f>
        <v>2962</v>
      </c>
      <c r="M19" s="10"/>
    </row>
    <row r="20" spans="1:13" s="2" customFormat="1" ht="51">
      <c r="A20" s="9" t="s">
        <v>35</v>
      </c>
      <c r="B20" s="67" t="s">
        <v>66</v>
      </c>
      <c r="C20" s="8" t="s">
        <v>67</v>
      </c>
      <c r="D20" s="8" t="s">
        <v>68</v>
      </c>
      <c r="E20" s="5" t="s">
        <v>72</v>
      </c>
      <c r="F20" s="68">
        <f t="shared" ref="F20" si="6">SUM(G20:L20)</f>
        <v>650</v>
      </c>
      <c r="G20" s="69"/>
      <c r="H20" s="68"/>
      <c r="I20" s="69"/>
      <c r="J20" s="69">
        <v>650</v>
      </c>
      <c r="K20" s="69"/>
      <c r="L20" s="69"/>
      <c r="M20" s="10"/>
    </row>
    <row r="21" spans="1:13" s="2" customFormat="1" ht="46.5" customHeight="1">
      <c r="A21" s="23">
        <v>3</v>
      </c>
      <c r="B21" s="24" t="s">
        <v>9</v>
      </c>
      <c r="C21" s="21"/>
      <c r="D21" s="22"/>
      <c r="E21" s="22"/>
      <c r="F21" s="18">
        <f t="shared" si="0"/>
        <v>13482</v>
      </c>
      <c r="G21" s="18">
        <f>G6+G11</f>
        <v>0</v>
      </c>
      <c r="H21" s="18">
        <f t="shared" ref="H21:K21" si="7">H6+H11</f>
        <v>0</v>
      </c>
      <c r="I21" s="18">
        <f t="shared" si="7"/>
        <v>0</v>
      </c>
      <c r="J21" s="18">
        <f t="shared" si="7"/>
        <v>650</v>
      </c>
      <c r="K21" s="18">
        <f t="shared" si="7"/>
        <v>0</v>
      </c>
      <c r="L21" s="18">
        <v>12832</v>
      </c>
      <c r="M21" s="10"/>
    </row>
    <row r="22" spans="1:13">
      <c r="L22" s="55"/>
    </row>
    <row r="23" spans="1:13">
      <c r="L23" s="55"/>
    </row>
    <row r="24" spans="1:13">
      <c r="L24" s="55"/>
    </row>
    <row r="25" spans="1:13">
      <c r="L25" s="55"/>
    </row>
  </sheetData>
  <mergeCells count="10">
    <mergeCell ref="A5:L5"/>
    <mergeCell ref="G2:L2"/>
    <mergeCell ref="M2:M3"/>
    <mergeCell ref="A4:L4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31"/>
  <sheetViews>
    <sheetView zoomScale="70" zoomScaleNormal="70" workbookViewId="0">
      <selection activeCell="F11" sqref="F11:L11"/>
    </sheetView>
  </sheetViews>
  <sheetFormatPr defaultColWidth="8.85546875" defaultRowHeight="15" outlineLevelCol="1"/>
  <cols>
    <col min="1" max="1" width="8.85546875" style="3"/>
    <col min="2" max="2" width="34.85546875" style="1" customWidth="1"/>
    <col min="3" max="3" width="24.85546875" style="1" customWidth="1"/>
    <col min="4" max="4" width="24.28515625" style="1" customWidth="1" outlineLevel="1"/>
    <col min="5" max="5" width="19.7109375" style="1" customWidth="1" outlineLevel="1"/>
    <col min="6" max="6" width="16.42578125" style="2" customWidth="1"/>
    <col min="7" max="12" width="10" style="2" customWidth="1"/>
    <col min="13" max="13" width="8.85546875" style="2" hidden="1" customWidth="1" outlineLevel="1"/>
    <col min="14" max="14" width="0" style="1" hidden="1" customWidth="1"/>
    <col min="17" max="242" width="8.85546875" style="1"/>
    <col min="243" max="243" width="24.7109375" style="1" customWidth="1"/>
    <col min="244" max="244" width="24.85546875" style="1" customWidth="1"/>
    <col min="245" max="245" width="24.28515625" style="1" customWidth="1"/>
    <col min="246" max="246" width="19.7109375" style="1" customWidth="1"/>
    <col min="247" max="247" width="16.42578125" style="1" customWidth="1"/>
    <col min="248" max="265" width="10" style="1" customWidth="1"/>
    <col min="266" max="266" width="20.28515625" style="1" customWidth="1"/>
    <col min="267" max="267" width="23.42578125" style="1" customWidth="1"/>
    <col min="268" max="268" width="0" style="1" hidden="1" customWidth="1"/>
    <col min="269" max="498" width="8.85546875" style="1"/>
    <col min="499" max="499" width="24.7109375" style="1" customWidth="1"/>
    <col min="500" max="500" width="24.85546875" style="1" customWidth="1"/>
    <col min="501" max="501" width="24.28515625" style="1" customWidth="1"/>
    <col min="502" max="502" width="19.7109375" style="1" customWidth="1"/>
    <col min="503" max="503" width="16.42578125" style="1" customWidth="1"/>
    <col min="504" max="521" width="10" style="1" customWidth="1"/>
    <col min="522" max="522" width="20.28515625" style="1" customWidth="1"/>
    <col min="523" max="523" width="23.42578125" style="1" customWidth="1"/>
    <col min="524" max="524" width="0" style="1" hidden="1" customWidth="1"/>
    <col min="525" max="754" width="8.85546875" style="1"/>
    <col min="755" max="755" width="24.7109375" style="1" customWidth="1"/>
    <col min="756" max="756" width="24.85546875" style="1" customWidth="1"/>
    <col min="757" max="757" width="24.28515625" style="1" customWidth="1"/>
    <col min="758" max="758" width="19.7109375" style="1" customWidth="1"/>
    <col min="759" max="759" width="16.42578125" style="1" customWidth="1"/>
    <col min="760" max="777" width="10" style="1" customWidth="1"/>
    <col min="778" max="778" width="20.28515625" style="1" customWidth="1"/>
    <col min="779" max="779" width="23.42578125" style="1" customWidth="1"/>
    <col min="780" max="780" width="0" style="1" hidden="1" customWidth="1"/>
    <col min="781" max="1010" width="8.85546875" style="1"/>
    <col min="1011" max="1011" width="24.7109375" style="1" customWidth="1"/>
    <col min="1012" max="1012" width="24.85546875" style="1" customWidth="1"/>
    <col min="1013" max="1013" width="24.28515625" style="1" customWidth="1"/>
    <col min="1014" max="1014" width="19.7109375" style="1" customWidth="1"/>
    <col min="1015" max="1015" width="16.42578125" style="1" customWidth="1"/>
    <col min="1016" max="1033" width="10" style="1" customWidth="1"/>
    <col min="1034" max="1034" width="20.28515625" style="1" customWidth="1"/>
    <col min="1035" max="1035" width="23.42578125" style="1" customWidth="1"/>
    <col min="1036" max="1036" width="0" style="1" hidden="1" customWidth="1"/>
    <col min="1037" max="1266" width="8.85546875" style="1"/>
    <col min="1267" max="1267" width="24.7109375" style="1" customWidth="1"/>
    <col min="1268" max="1268" width="24.85546875" style="1" customWidth="1"/>
    <col min="1269" max="1269" width="24.28515625" style="1" customWidth="1"/>
    <col min="1270" max="1270" width="19.7109375" style="1" customWidth="1"/>
    <col min="1271" max="1271" width="16.42578125" style="1" customWidth="1"/>
    <col min="1272" max="1289" width="10" style="1" customWidth="1"/>
    <col min="1290" max="1290" width="20.28515625" style="1" customWidth="1"/>
    <col min="1291" max="1291" width="23.42578125" style="1" customWidth="1"/>
    <col min="1292" max="1292" width="0" style="1" hidden="1" customWidth="1"/>
    <col min="1293" max="1522" width="8.85546875" style="1"/>
    <col min="1523" max="1523" width="24.7109375" style="1" customWidth="1"/>
    <col min="1524" max="1524" width="24.85546875" style="1" customWidth="1"/>
    <col min="1525" max="1525" width="24.28515625" style="1" customWidth="1"/>
    <col min="1526" max="1526" width="19.7109375" style="1" customWidth="1"/>
    <col min="1527" max="1527" width="16.42578125" style="1" customWidth="1"/>
    <col min="1528" max="1545" width="10" style="1" customWidth="1"/>
    <col min="1546" max="1546" width="20.28515625" style="1" customWidth="1"/>
    <col min="1547" max="1547" width="23.42578125" style="1" customWidth="1"/>
    <col min="1548" max="1548" width="0" style="1" hidden="1" customWidth="1"/>
    <col min="1549" max="1778" width="8.85546875" style="1"/>
    <col min="1779" max="1779" width="24.7109375" style="1" customWidth="1"/>
    <col min="1780" max="1780" width="24.85546875" style="1" customWidth="1"/>
    <col min="1781" max="1781" width="24.28515625" style="1" customWidth="1"/>
    <col min="1782" max="1782" width="19.7109375" style="1" customWidth="1"/>
    <col min="1783" max="1783" width="16.42578125" style="1" customWidth="1"/>
    <col min="1784" max="1801" width="10" style="1" customWidth="1"/>
    <col min="1802" max="1802" width="20.28515625" style="1" customWidth="1"/>
    <col min="1803" max="1803" width="23.42578125" style="1" customWidth="1"/>
    <col min="1804" max="1804" width="0" style="1" hidden="1" customWidth="1"/>
    <col min="1805" max="2034" width="8.85546875" style="1"/>
    <col min="2035" max="2035" width="24.7109375" style="1" customWidth="1"/>
    <col min="2036" max="2036" width="24.85546875" style="1" customWidth="1"/>
    <col min="2037" max="2037" width="24.28515625" style="1" customWidth="1"/>
    <col min="2038" max="2038" width="19.7109375" style="1" customWidth="1"/>
    <col min="2039" max="2039" width="16.42578125" style="1" customWidth="1"/>
    <col min="2040" max="2057" width="10" style="1" customWidth="1"/>
    <col min="2058" max="2058" width="20.28515625" style="1" customWidth="1"/>
    <col min="2059" max="2059" width="23.42578125" style="1" customWidth="1"/>
    <col min="2060" max="2060" width="0" style="1" hidden="1" customWidth="1"/>
    <col min="2061" max="2290" width="8.85546875" style="1"/>
    <col min="2291" max="2291" width="24.7109375" style="1" customWidth="1"/>
    <col min="2292" max="2292" width="24.85546875" style="1" customWidth="1"/>
    <col min="2293" max="2293" width="24.28515625" style="1" customWidth="1"/>
    <col min="2294" max="2294" width="19.7109375" style="1" customWidth="1"/>
    <col min="2295" max="2295" width="16.42578125" style="1" customWidth="1"/>
    <col min="2296" max="2313" width="10" style="1" customWidth="1"/>
    <col min="2314" max="2314" width="20.28515625" style="1" customWidth="1"/>
    <col min="2315" max="2315" width="23.42578125" style="1" customWidth="1"/>
    <col min="2316" max="2316" width="0" style="1" hidden="1" customWidth="1"/>
    <col min="2317" max="2546" width="8.85546875" style="1"/>
    <col min="2547" max="2547" width="24.7109375" style="1" customWidth="1"/>
    <col min="2548" max="2548" width="24.85546875" style="1" customWidth="1"/>
    <col min="2549" max="2549" width="24.28515625" style="1" customWidth="1"/>
    <col min="2550" max="2550" width="19.7109375" style="1" customWidth="1"/>
    <col min="2551" max="2551" width="16.42578125" style="1" customWidth="1"/>
    <col min="2552" max="2569" width="10" style="1" customWidth="1"/>
    <col min="2570" max="2570" width="20.28515625" style="1" customWidth="1"/>
    <col min="2571" max="2571" width="23.42578125" style="1" customWidth="1"/>
    <col min="2572" max="2572" width="0" style="1" hidden="1" customWidth="1"/>
    <col min="2573" max="2802" width="8.85546875" style="1"/>
    <col min="2803" max="2803" width="24.7109375" style="1" customWidth="1"/>
    <col min="2804" max="2804" width="24.85546875" style="1" customWidth="1"/>
    <col min="2805" max="2805" width="24.28515625" style="1" customWidth="1"/>
    <col min="2806" max="2806" width="19.7109375" style="1" customWidth="1"/>
    <col min="2807" max="2807" width="16.42578125" style="1" customWidth="1"/>
    <col min="2808" max="2825" width="10" style="1" customWidth="1"/>
    <col min="2826" max="2826" width="20.28515625" style="1" customWidth="1"/>
    <col min="2827" max="2827" width="23.42578125" style="1" customWidth="1"/>
    <col min="2828" max="2828" width="0" style="1" hidden="1" customWidth="1"/>
    <col min="2829" max="3058" width="8.85546875" style="1"/>
    <col min="3059" max="3059" width="24.7109375" style="1" customWidth="1"/>
    <col min="3060" max="3060" width="24.85546875" style="1" customWidth="1"/>
    <col min="3061" max="3061" width="24.28515625" style="1" customWidth="1"/>
    <col min="3062" max="3062" width="19.7109375" style="1" customWidth="1"/>
    <col min="3063" max="3063" width="16.42578125" style="1" customWidth="1"/>
    <col min="3064" max="3081" width="10" style="1" customWidth="1"/>
    <col min="3082" max="3082" width="20.28515625" style="1" customWidth="1"/>
    <col min="3083" max="3083" width="23.42578125" style="1" customWidth="1"/>
    <col min="3084" max="3084" width="0" style="1" hidden="1" customWidth="1"/>
    <col min="3085" max="3314" width="8.85546875" style="1"/>
    <col min="3315" max="3315" width="24.7109375" style="1" customWidth="1"/>
    <col min="3316" max="3316" width="24.85546875" style="1" customWidth="1"/>
    <col min="3317" max="3317" width="24.28515625" style="1" customWidth="1"/>
    <col min="3318" max="3318" width="19.7109375" style="1" customWidth="1"/>
    <col min="3319" max="3319" width="16.42578125" style="1" customWidth="1"/>
    <col min="3320" max="3337" width="10" style="1" customWidth="1"/>
    <col min="3338" max="3338" width="20.28515625" style="1" customWidth="1"/>
    <col min="3339" max="3339" width="23.42578125" style="1" customWidth="1"/>
    <col min="3340" max="3340" width="0" style="1" hidden="1" customWidth="1"/>
    <col min="3341" max="3570" width="8.85546875" style="1"/>
    <col min="3571" max="3571" width="24.7109375" style="1" customWidth="1"/>
    <col min="3572" max="3572" width="24.85546875" style="1" customWidth="1"/>
    <col min="3573" max="3573" width="24.28515625" style="1" customWidth="1"/>
    <col min="3574" max="3574" width="19.7109375" style="1" customWidth="1"/>
    <col min="3575" max="3575" width="16.42578125" style="1" customWidth="1"/>
    <col min="3576" max="3593" width="10" style="1" customWidth="1"/>
    <col min="3594" max="3594" width="20.28515625" style="1" customWidth="1"/>
    <col min="3595" max="3595" width="23.42578125" style="1" customWidth="1"/>
    <col min="3596" max="3596" width="0" style="1" hidden="1" customWidth="1"/>
    <col min="3597" max="3826" width="8.85546875" style="1"/>
    <col min="3827" max="3827" width="24.7109375" style="1" customWidth="1"/>
    <col min="3828" max="3828" width="24.85546875" style="1" customWidth="1"/>
    <col min="3829" max="3829" width="24.28515625" style="1" customWidth="1"/>
    <col min="3830" max="3830" width="19.7109375" style="1" customWidth="1"/>
    <col min="3831" max="3831" width="16.42578125" style="1" customWidth="1"/>
    <col min="3832" max="3849" width="10" style="1" customWidth="1"/>
    <col min="3850" max="3850" width="20.28515625" style="1" customWidth="1"/>
    <col min="3851" max="3851" width="23.42578125" style="1" customWidth="1"/>
    <col min="3852" max="3852" width="0" style="1" hidden="1" customWidth="1"/>
    <col min="3853" max="4082" width="8.85546875" style="1"/>
    <col min="4083" max="4083" width="24.7109375" style="1" customWidth="1"/>
    <col min="4084" max="4084" width="24.85546875" style="1" customWidth="1"/>
    <col min="4085" max="4085" width="24.28515625" style="1" customWidth="1"/>
    <col min="4086" max="4086" width="19.7109375" style="1" customWidth="1"/>
    <col min="4087" max="4087" width="16.42578125" style="1" customWidth="1"/>
    <col min="4088" max="4105" width="10" style="1" customWidth="1"/>
    <col min="4106" max="4106" width="20.28515625" style="1" customWidth="1"/>
    <col min="4107" max="4107" width="23.42578125" style="1" customWidth="1"/>
    <col min="4108" max="4108" width="0" style="1" hidden="1" customWidth="1"/>
    <col min="4109" max="4338" width="8.85546875" style="1"/>
    <col min="4339" max="4339" width="24.7109375" style="1" customWidth="1"/>
    <col min="4340" max="4340" width="24.85546875" style="1" customWidth="1"/>
    <col min="4341" max="4341" width="24.28515625" style="1" customWidth="1"/>
    <col min="4342" max="4342" width="19.7109375" style="1" customWidth="1"/>
    <col min="4343" max="4343" width="16.42578125" style="1" customWidth="1"/>
    <col min="4344" max="4361" width="10" style="1" customWidth="1"/>
    <col min="4362" max="4362" width="20.28515625" style="1" customWidth="1"/>
    <col min="4363" max="4363" width="23.42578125" style="1" customWidth="1"/>
    <col min="4364" max="4364" width="0" style="1" hidden="1" customWidth="1"/>
    <col min="4365" max="4594" width="8.85546875" style="1"/>
    <col min="4595" max="4595" width="24.7109375" style="1" customWidth="1"/>
    <col min="4596" max="4596" width="24.85546875" style="1" customWidth="1"/>
    <col min="4597" max="4597" width="24.28515625" style="1" customWidth="1"/>
    <col min="4598" max="4598" width="19.7109375" style="1" customWidth="1"/>
    <col min="4599" max="4599" width="16.42578125" style="1" customWidth="1"/>
    <col min="4600" max="4617" width="10" style="1" customWidth="1"/>
    <col min="4618" max="4618" width="20.28515625" style="1" customWidth="1"/>
    <col min="4619" max="4619" width="23.42578125" style="1" customWidth="1"/>
    <col min="4620" max="4620" width="0" style="1" hidden="1" customWidth="1"/>
    <col min="4621" max="4850" width="8.85546875" style="1"/>
    <col min="4851" max="4851" width="24.7109375" style="1" customWidth="1"/>
    <col min="4852" max="4852" width="24.85546875" style="1" customWidth="1"/>
    <col min="4853" max="4853" width="24.28515625" style="1" customWidth="1"/>
    <col min="4854" max="4854" width="19.7109375" style="1" customWidth="1"/>
    <col min="4855" max="4855" width="16.42578125" style="1" customWidth="1"/>
    <col min="4856" max="4873" width="10" style="1" customWidth="1"/>
    <col min="4874" max="4874" width="20.28515625" style="1" customWidth="1"/>
    <col min="4875" max="4875" width="23.42578125" style="1" customWidth="1"/>
    <col min="4876" max="4876" width="0" style="1" hidden="1" customWidth="1"/>
    <col min="4877" max="5106" width="8.85546875" style="1"/>
    <col min="5107" max="5107" width="24.7109375" style="1" customWidth="1"/>
    <col min="5108" max="5108" width="24.85546875" style="1" customWidth="1"/>
    <col min="5109" max="5109" width="24.28515625" style="1" customWidth="1"/>
    <col min="5110" max="5110" width="19.7109375" style="1" customWidth="1"/>
    <col min="5111" max="5111" width="16.42578125" style="1" customWidth="1"/>
    <col min="5112" max="5129" width="10" style="1" customWidth="1"/>
    <col min="5130" max="5130" width="20.28515625" style="1" customWidth="1"/>
    <col min="5131" max="5131" width="23.42578125" style="1" customWidth="1"/>
    <col min="5132" max="5132" width="0" style="1" hidden="1" customWidth="1"/>
    <col min="5133" max="5362" width="8.85546875" style="1"/>
    <col min="5363" max="5363" width="24.7109375" style="1" customWidth="1"/>
    <col min="5364" max="5364" width="24.85546875" style="1" customWidth="1"/>
    <col min="5365" max="5365" width="24.28515625" style="1" customWidth="1"/>
    <col min="5366" max="5366" width="19.7109375" style="1" customWidth="1"/>
    <col min="5367" max="5367" width="16.42578125" style="1" customWidth="1"/>
    <col min="5368" max="5385" width="10" style="1" customWidth="1"/>
    <col min="5386" max="5386" width="20.28515625" style="1" customWidth="1"/>
    <col min="5387" max="5387" width="23.42578125" style="1" customWidth="1"/>
    <col min="5388" max="5388" width="0" style="1" hidden="1" customWidth="1"/>
    <col min="5389" max="5618" width="8.85546875" style="1"/>
    <col min="5619" max="5619" width="24.7109375" style="1" customWidth="1"/>
    <col min="5620" max="5620" width="24.85546875" style="1" customWidth="1"/>
    <col min="5621" max="5621" width="24.28515625" style="1" customWidth="1"/>
    <col min="5622" max="5622" width="19.7109375" style="1" customWidth="1"/>
    <col min="5623" max="5623" width="16.42578125" style="1" customWidth="1"/>
    <col min="5624" max="5641" width="10" style="1" customWidth="1"/>
    <col min="5642" max="5642" width="20.28515625" style="1" customWidth="1"/>
    <col min="5643" max="5643" width="23.42578125" style="1" customWidth="1"/>
    <col min="5644" max="5644" width="0" style="1" hidden="1" customWidth="1"/>
    <col min="5645" max="5874" width="8.85546875" style="1"/>
    <col min="5875" max="5875" width="24.7109375" style="1" customWidth="1"/>
    <col min="5876" max="5876" width="24.85546875" style="1" customWidth="1"/>
    <col min="5877" max="5877" width="24.28515625" style="1" customWidth="1"/>
    <col min="5878" max="5878" width="19.7109375" style="1" customWidth="1"/>
    <col min="5879" max="5879" width="16.42578125" style="1" customWidth="1"/>
    <col min="5880" max="5897" width="10" style="1" customWidth="1"/>
    <col min="5898" max="5898" width="20.28515625" style="1" customWidth="1"/>
    <col min="5899" max="5899" width="23.42578125" style="1" customWidth="1"/>
    <col min="5900" max="5900" width="0" style="1" hidden="1" customWidth="1"/>
    <col min="5901" max="6130" width="8.85546875" style="1"/>
    <col min="6131" max="6131" width="24.7109375" style="1" customWidth="1"/>
    <col min="6132" max="6132" width="24.85546875" style="1" customWidth="1"/>
    <col min="6133" max="6133" width="24.28515625" style="1" customWidth="1"/>
    <col min="6134" max="6134" width="19.7109375" style="1" customWidth="1"/>
    <col min="6135" max="6135" width="16.42578125" style="1" customWidth="1"/>
    <col min="6136" max="6153" width="10" style="1" customWidth="1"/>
    <col min="6154" max="6154" width="20.28515625" style="1" customWidth="1"/>
    <col min="6155" max="6155" width="23.42578125" style="1" customWidth="1"/>
    <col min="6156" max="6156" width="0" style="1" hidden="1" customWidth="1"/>
    <col min="6157" max="6386" width="8.85546875" style="1"/>
    <col min="6387" max="6387" width="24.7109375" style="1" customWidth="1"/>
    <col min="6388" max="6388" width="24.85546875" style="1" customWidth="1"/>
    <col min="6389" max="6389" width="24.28515625" style="1" customWidth="1"/>
    <col min="6390" max="6390" width="19.7109375" style="1" customWidth="1"/>
    <col min="6391" max="6391" width="16.42578125" style="1" customWidth="1"/>
    <col min="6392" max="6409" width="10" style="1" customWidth="1"/>
    <col min="6410" max="6410" width="20.28515625" style="1" customWidth="1"/>
    <col min="6411" max="6411" width="23.42578125" style="1" customWidth="1"/>
    <col min="6412" max="6412" width="0" style="1" hidden="1" customWidth="1"/>
    <col min="6413" max="6642" width="8.85546875" style="1"/>
    <col min="6643" max="6643" width="24.7109375" style="1" customWidth="1"/>
    <col min="6644" max="6644" width="24.85546875" style="1" customWidth="1"/>
    <col min="6645" max="6645" width="24.28515625" style="1" customWidth="1"/>
    <col min="6646" max="6646" width="19.7109375" style="1" customWidth="1"/>
    <col min="6647" max="6647" width="16.42578125" style="1" customWidth="1"/>
    <col min="6648" max="6665" width="10" style="1" customWidth="1"/>
    <col min="6666" max="6666" width="20.28515625" style="1" customWidth="1"/>
    <col min="6667" max="6667" width="23.42578125" style="1" customWidth="1"/>
    <col min="6668" max="6668" width="0" style="1" hidden="1" customWidth="1"/>
    <col min="6669" max="6898" width="8.85546875" style="1"/>
    <col min="6899" max="6899" width="24.7109375" style="1" customWidth="1"/>
    <col min="6900" max="6900" width="24.85546875" style="1" customWidth="1"/>
    <col min="6901" max="6901" width="24.28515625" style="1" customWidth="1"/>
    <col min="6902" max="6902" width="19.7109375" style="1" customWidth="1"/>
    <col min="6903" max="6903" width="16.42578125" style="1" customWidth="1"/>
    <col min="6904" max="6921" width="10" style="1" customWidth="1"/>
    <col min="6922" max="6922" width="20.28515625" style="1" customWidth="1"/>
    <col min="6923" max="6923" width="23.42578125" style="1" customWidth="1"/>
    <col min="6924" max="6924" width="0" style="1" hidden="1" customWidth="1"/>
    <col min="6925" max="7154" width="8.85546875" style="1"/>
    <col min="7155" max="7155" width="24.7109375" style="1" customWidth="1"/>
    <col min="7156" max="7156" width="24.85546875" style="1" customWidth="1"/>
    <col min="7157" max="7157" width="24.28515625" style="1" customWidth="1"/>
    <col min="7158" max="7158" width="19.7109375" style="1" customWidth="1"/>
    <col min="7159" max="7159" width="16.42578125" style="1" customWidth="1"/>
    <col min="7160" max="7177" width="10" style="1" customWidth="1"/>
    <col min="7178" max="7178" width="20.28515625" style="1" customWidth="1"/>
    <col min="7179" max="7179" width="23.42578125" style="1" customWidth="1"/>
    <col min="7180" max="7180" width="0" style="1" hidden="1" customWidth="1"/>
    <col min="7181" max="7410" width="8.85546875" style="1"/>
    <col min="7411" max="7411" width="24.7109375" style="1" customWidth="1"/>
    <col min="7412" max="7412" width="24.85546875" style="1" customWidth="1"/>
    <col min="7413" max="7413" width="24.28515625" style="1" customWidth="1"/>
    <col min="7414" max="7414" width="19.7109375" style="1" customWidth="1"/>
    <col min="7415" max="7415" width="16.42578125" style="1" customWidth="1"/>
    <col min="7416" max="7433" width="10" style="1" customWidth="1"/>
    <col min="7434" max="7434" width="20.28515625" style="1" customWidth="1"/>
    <col min="7435" max="7435" width="23.42578125" style="1" customWidth="1"/>
    <col min="7436" max="7436" width="0" style="1" hidden="1" customWidth="1"/>
    <col min="7437" max="7666" width="8.85546875" style="1"/>
    <col min="7667" max="7667" width="24.7109375" style="1" customWidth="1"/>
    <col min="7668" max="7668" width="24.85546875" style="1" customWidth="1"/>
    <col min="7669" max="7669" width="24.28515625" style="1" customWidth="1"/>
    <col min="7670" max="7670" width="19.7109375" style="1" customWidth="1"/>
    <col min="7671" max="7671" width="16.42578125" style="1" customWidth="1"/>
    <col min="7672" max="7689" width="10" style="1" customWidth="1"/>
    <col min="7690" max="7690" width="20.28515625" style="1" customWidth="1"/>
    <col min="7691" max="7691" width="23.42578125" style="1" customWidth="1"/>
    <col min="7692" max="7692" width="0" style="1" hidden="1" customWidth="1"/>
    <col min="7693" max="7922" width="8.85546875" style="1"/>
    <col min="7923" max="7923" width="24.7109375" style="1" customWidth="1"/>
    <col min="7924" max="7924" width="24.85546875" style="1" customWidth="1"/>
    <col min="7925" max="7925" width="24.28515625" style="1" customWidth="1"/>
    <col min="7926" max="7926" width="19.7109375" style="1" customWidth="1"/>
    <col min="7927" max="7927" width="16.42578125" style="1" customWidth="1"/>
    <col min="7928" max="7945" width="10" style="1" customWidth="1"/>
    <col min="7946" max="7946" width="20.28515625" style="1" customWidth="1"/>
    <col min="7947" max="7947" width="23.42578125" style="1" customWidth="1"/>
    <col min="7948" max="7948" width="0" style="1" hidden="1" customWidth="1"/>
    <col min="7949" max="8178" width="8.85546875" style="1"/>
    <col min="8179" max="8179" width="24.7109375" style="1" customWidth="1"/>
    <col min="8180" max="8180" width="24.85546875" style="1" customWidth="1"/>
    <col min="8181" max="8181" width="24.28515625" style="1" customWidth="1"/>
    <col min="8182" max="8182" width="19.7109375" style="1" customWidth="1"/>
    <col min="8183" max="8183" width="16.42578125" style="1" customWidth="1"/>
    <col min="8184" max="8201" width="10" style="1" customWidth="1"/>
    <col min="8202" max="8202" width="20.28515625" style="1" customWidth="1"/>
    <col min="8203" max="8203" width="23.42578125" style="1" customWidth="1"/>
    <col min="8204" max="8204" width="0" style="1" hidden="1" customWidth="1"/>
    <col min="8205" max="8434" width="8.85546875" style="1"/>
    <col min="8435" max="8435" width="24.7109375" style="1" customWidth="1"/>
    <col min="8436" max="8436" width="24.85546875" style="1" customWidth="1"/>
    <col min="8437" max="8437" width="24.28515625" style="1" customWidth="1"/>
    <col min="8438" max="8438" width="19.7109375" style="1" customWidth="1"/>
    <col min="8439" max="8439" width="16.42578125" style="1" customWidth="1"/>
    <col min="8440" max="8457" width="10" style="1" customWidth="1"/>
    <col min="8458" max="8458" width="20.28515625" style="1" customWidth="1"/>
    <col min="8459" max="8459" width="23.42578125" style="1" customWidth="1"/>
    <col min="8460" max="8460" width="0" style="1" hidden="1" customWidth="1"/>
    <col min="8461" max="8690" width="8.85546875" style="1"/>
    <col min="8691" max="8691" width="24.7109375" style="1" customWidth="1"/>
    <col min="8692" max="8692" width="24.85546875" style="1" customWidth="1"/>
    <col min="8693" max="8693" width="24.28515625" style="1" customWidth="1"/>
    <col min="8694" max="8694" width="19.7109375" style="1" customWidth="1"/>
    <col min="8695" max="8695" width="16.42578125" style="1" customWidth="1"/>
    <col min="8696" max="8713" width="10" style="1" customWidth="1"/>
    <col min="8714" max="8714" width="20.28515625" style="1" customWidth="1"/>
    <col min="8715" max="8715" width="23.42578125" style="1" customWidth="1"/>
    <col min="8716" max="8716" width="0" style="1" hidden="1" customWidth="1"/>
    <col min="8717" max="8946" width="8.85546875" style="1"/>
    <col min="8947" max="8947" width="24.7109375" style="1" customWidth="1"/>
    <col min="8948" max="8948" width="24.85546875" style="1" customWidth="1"/>
    <col min="8949" max="8949" width="24.28515625" style="1" customWidth="1"/>
    <col min="8950" max="8950" width="19.7109375" style="1" customWidth="1"/>
    <col min="8951" max="8951" width="16.42578125" style="1" customWidth="1"/>
    <col min="8952" max="8969" width="10" style="1" customWidth="1"/>
    <col min="8970" max="8970" width="20.28515625" style="1" customWidth="1"/>
    <col min="8971" max="8971" width="23.42578125" style="1" customWidth="1"/>
    <col min="8972" max="8972" width="0" style="1" hidden="1" customWidth="1"/>
    <col min="8973" max="9202" width="8.85546875" style="1"/>
    <col min="9203" max="9203" width="24.7109375" style="1" customWidth="1"/>
    <col min="9204" max="9204" width="24.85546875" style="1" customWidth="1"/>
    <col min="9205" max="9205" width="24.28515625" style="1" customWidth="1"/>
    <col min="9206" max="9206" width="19.7109375" style="1" customWidth="1"/>
    <col min="9207" max="9207" width="16.42578125" style="1" customWidth="1"/>
    <col min="9208" max="9225" width="10" style="1" customWidth="1"/>
    <col min="9226" max="9226" width="20.28515625" style="1" customWidth="1"/>
    <col min="9227" max="9227" width="23.42578125" style="1" customWidth="1"/>
    <col min="9228" max="9228" width="0" style="1" hidden="1" customWidth="1"/>
    <col min="9229" max="9458" width="8.85546875" style="1"/>
    <col min="9459" max="9459" width="24.7109375" style="1" customWidth="1"/>
    <col min="9460" max="9460" width="24.85546875" style="1" customWidth="1"/>
    <col min="9461" max="9461" width="24.28515625" style="1" customWidth="1"/>
    <col min="9462" max="9462" width="19.7109375" style="1" customWidth="1"/>
    <col min="9463" max="9463" width="16.42578125" style="1" customWidth="1"/>
    <col min="9464" max="9481" width="10" style="1" customWidth="1"/>
    <col min="9482" max="9482" width="20.28515625" style="1" customWidth="1"/>
    <col min="9483" max="9483" width="23.42578125" style="1" customWidth="1"/>
    <col min="9484" max="9484" width="0" style="1" hidden="1" customWidth="1"/>
    <col min="9485" max="9714" width="8.85546875" style="1"/>
    <col min="9715" max="9715" width="24.7109375" style="1" customWidth="1"/>
    <col min="9716" max="9716" width="24.85546875" style="1" customWidth="1"/>
    <col min="9717" max="9717" width="24.28515625" style="1" customWidth="1"/>
    <col min="9718" max="9718" width="19.7109375" style="1" customWidth="1"/>
    <col min="9719" max="9719" width="16.42578125" style="1" customWidth="1"/>
    <col min="9720" max="9737" width="10" style="1" customWidth="1"/>
    <col min="9738" max="9738" width="20.28515625" style="1" customWidth="1"/>
    <col min="9739" max="9739" width="23.42578125" style="1" customWidth="1"/>
    <col min="9740" max="9740" width="0" style="1" hidden="1" customWidth="1"/>
    <col min="9741" max="9970" width="8.85546875" style="1"/>
    <col min="9971" max="9971" width="24.7109375" style="1" customWidth="1"/>
    <col min="9972" max="9972" width="24.85546875" style="1" customWidth="1"/>
    <col min="9973" max="9973" width="24.28515625" style="1" customWidth="1"/>
    <col min="9974" max="9974" width="19.7109375" style="1" customWidth="1"/>
    <col min="9975" max="9975" width="16.42578125" style="1" customWidth="1"/>
    <col min="9976" max="9993" width="10" style="1" customWidth="1"/>
    <col min="9994" max="9994" width="20.28515625" style="1" customWidth="1"/>
    <col min="9995" max="9995" width="23.42578125" style="1" customWidth="1"/>
    <col min="9996" max="9996" width="0" style="1" hidden="1" customWidth="1"/>
    <col min="9997" max="10226" width="8.85546875" style="1"/>
    <col min="10227" max="10227" width="24.7109375" style="1" customWidth="1"/>
    <col min="10228" max="10228" width="24.85546875" style="1" customWidth="1"/>
    <col min="10229" max="10229" width="24.28515625" style="1" customWidth="1"/>
    <col min="10230" max="10230" width="19.7109375" style="1" customWidth="1"/>
    <col min="10231" max="10231" width="16.42578125" style="1" customWidth="1"/>
    <col min="10232" max="10249" width="10" style="1" customWidth="1"/>
    <col min="10250" max="10250" width="20.28515625" style="1" customWidth="1"/>
    <col min="10251" max="10251" width="23.42578125" style="1" customWidth="1"/>
    <col min="10252" max="10252" width="0" style="1" hidden="1" customWidth="1"/>
    <col min="10253" max="10482" width="8.85546875" style="1"/>
    <col min="10483" max="10483" width="24.7109375" style="1" customWidth="1"/>
    <col min="10484" max="10484" width="24.85546875" style="1" customWidth="1"/>
    <col min="10485" max="10485" width="24.28515625" style="1" customWidth="1"/>
    <col min="10486" max="10486" width="19.7109375" style="1" customWidth="1"/>
    <col min="10487" max="10487" width="16.42578125" style="1" customWidth="1"/>
    <col min="10488" max="10505" width="10" style="1" customWidth="1"/>
    <col min="10506" max="10506" width="20.28515625" style="1" customWidth="1"/>
    <col min="10507" max="10507" width="23.42578125" style="1" customWidth="1"/>
    <col min="10508" max="10508" width="0" style="1" hidden="1" customWidth="1"/>
    <col min="10509" max="10738" width="8.85546875" style="1"/>
    <col min="10739" max="10739" width="24.7109375" style="1" customWidth="1"/>
    <col min="10740" max="10740" width="24.85546875" style="1" customWidth="1"/>
    <col min="10741" max="10741" width="24.28515625" style="1" customWidth="1"/>
    <col min="10742" max="10742" width="19.7109375" style="1" customWidth="1"/>
    <col min="10743" max="10743" width="16.42578125" style="1" customWidth="1"/>
    <col min="10744" max="10761" width="10" style="1" customWidth="1"/>
    <col min="10762" max="10762" width="20.28515625" style="1" customWidth="1"/>
    <col min="10763" max="10763" width="23.42578125" style="1" customWidth="1"/>
    <col min="10764" max="10764" width="0" style="1" hidden="1" customWidth="1"/>
    <col min="10765" max="10994" width="8.85546875" style="1"/>
    <col min="10995" max="10995" width="24.7109375" style="1" customWidth="1"/>
    <col min="10996" max="10996" width="24.85546875" style="1" customWidth="1"/>
    <col min="10997" max="10997" width="24.28515625" style="1" customWidth="1"/>
    <col min="10998" max="10998" width="19.7109375" style="1" customWidth="1"/>
    <col min="10999" max="10999" width="16.42578125" style="1" customWidth="1"/>
    <col min="11000" max="11017" width="10" style="1" customWidth="1"/>
    <col min="11018" max="11018" width="20.28515625" style="1" customWidth="1"/>
    <col min="11019" max="11019" width="23.42578125" style="1" customWidth="1"/>
    <col min="11020" max="11020" width="0" style="1" hidden="1" customWidth="1"/>
    <col min="11021" max="11250" width="8.85546875" style="1"/>
    <col min="11251" max="11251" width="24.7109375" style="1" customWidth="1"/>
    <col min="11252" max="11252" width="24.85546875" style="1" customWidth="1"/>
    <col min="11253" max="11253" width="24.28515625" style="1" customWidth="1"/>
    <col min="11254" max="11254" width="19.7109375" style="1" customWidth="1"/>
    <col min="11255" max="11255" width="16.42578125" style="1" customWidth="1"/>
    <col min="11256" max="11273" width="10" style="1" customWidth="1"/>
    <col min="11274" max="11274" width="20.28515625" style="1" customWidth="1"/>
    <col min="11275" max="11275" width="23.42578125" style="1" customWidth="1"/>
    <col min="11276" max="11276" width="0" style="1" hidden="1" customWidth="1"/>
    <col min="11277" max="11506" width="8.85546875" style="1"/>
    <col min="11507" max="11507" width="24.7109375" style="1" customWidth="1"/>
    <col min="11508" max="11508" width="24.85546875" style="1" customWidth="1"/>
    <col min="11509" max="11509" width="24.28515625" style="1" customWidth="1"/>
    <col min="11510" max="11510" width="19.7109375" style="1" customWidth="1"/>
    <col min="11511" max="11511" width="16.42578125" style="1" customWidth="1"/>
    <col min="11512" max="11529" width="10" style="1" customWidth="1"/>
    <col min="11530" max="11530" width="20.28515625" style="1" customWidth="1"/>
    <col min="11531" max="11531" width="23.42578125" style="1" customWidth="1"/>
    <col min="11532" max="11532" width="0" style="1" hidden="1" customWidth="1"/>
    <col min="11533" max="11762" width="8.85546875" style="1"/>
    <col min="11763" max="11763" width="24.7109375" style="1" customWidth="1"/>
    <col min="11764" max="11764" width="24.85546875" style="1" customWidth="1"/>
    <col min="11765" max="11765" width="24.28515625" style="1" customWidth="1"/>
    <col min="11766" max="11766" width="19.7109375" style="1" customWidth="1"/>
    <col min="11767" max="11767" width="16.42578125" style="1" customWidth="1"/>
    <col min="11768" max="11785" width="10" style="1" customWidth="1"/>
    <col min="11786" max="11786" width="20.28515625" style="1" customWidth="1"/>
    <col min="11787" max="11787" width="23.42578125" style="1" customWidth="1"/>
    <col min="11788" max="11788" width="0" style="1" hidden="1" customWidth="1"/>
    <col min="11789" max="12018" width="8.85546875" style="1"/>
    <col min="12019" max="12019" width="24.7109375" style="1" customWidth="1"/>
    <col min="12020" max="12020" width="24.85546875" style="1" customWidth="1"/>
    <col min="12021" max="12021" width="24.28515625" style="1" customWidth="1"/>
    <col min="12022" max="12022" width="19.7109375" style="1" customWidth="1"/>
    <col min="12023" max="12023" width="16.42578125" style="1" customWidth="1"/>
    <col min="12024" max="12041" width="10" style="1" customWidth="1"/>
    <col min="12042" max="12042" width="20.28515625" style="1" customWidth="1"/>
    <col min="12043" max="12043" width="23.42578125" style="1" customWidth="1"/>
    <col min="12044" max="12044" width="0" style="1" hidden="1" customWidth="1"/>
    <col min="12045" max="12274" width="8.85546875" style="1"/>
    <col min="12275" max="12275" width="24.7109375" style="1" customWidth="1"/>
    <col min="12276" max="12276" width="24.85546875" style="1" customWidth="1"/>
    <col min="12277" max="12277" width="24.28515625" style="1" customWidth="1"/>
    <col min="12278" max="12278" width="19.7109375" style="1" customWidth="1"/>
    <col min="12279" max="12279" width="16.42578125" style="1" customWidth="1"/>
    <col min="12280" max="12297" width="10" style="1" customWidth="1"/>
    <col min="12298" max="12298" width="20.28515625" style="1" customWidth="1"/>
    <col min="12299" max="12299" width="23.42578125" style="1" customWidth="1"/>
    <col min="12300" max="12300" width="0" style="1" hidden="1" customWidth="1"/>
    <col min="12301" max="12530" width="8.85546875" style="1"/>
    <col min="12531" max="12531" width="24.7109375" style="1" customWidth="1"/>
    <col min="12532" max="12532" width="24.85546875" style="1" customWidth="1"/>
    <col min="12533" max="12533" width="24.28515625" style="1" customWidth="1"/>
    <col min="12534" max="12534" width="19.7109375" style="1" customWidth="1"/>
    <col min="12535" max="12535" width="16.42578125" style="1" customWidth="1"/>
    <col min="12536" max="12553" width="10" style="1" customWidth="1"/>
    <col min="12554" max="12554" width="20.28515625" style="1" customWidth="1"/>
    <col min="12555" max="12555" width="23.42578125" style="1" customWidth="1"/>
    <col min="12556" max="12556" width="0" style="1" hidden="1" customWidth="1"/>
    <col min="12557" max="12786" width="8.85546875" style="1"/>
    <col min="12787" max="12787" width="24.7109375" style="1" customWidth="1"/>
    <col min="12788" max="12788" width="24.85546875" style="1" customWidth="1"/>
    <col min="12789" max="12789" width="24.28515625" style="1" customWidth="1"/>
    <col min="12790" max="12790" width="19.7109375" style="1" customWidth="1"/>
    <col min="12791" max="12791" width="16.42578125" style="1" customWidth="1"/>
    <col min="12792" max="12809" width="10" style="1" customWidth="1"/>
    <col min="12810" max="12810" width="20.28515625" style="1" customWidth="1"/>
    <col min="12811" max="12811" width="23.42578125" style="1" customWidth="1"/>
    <col min="12812" max="12812" width="0" style="1" hidden="1" customWidth="1"/>
    <col min="12813" max="13042" width="8.85546875" style="1"/>
    <col min="13043" max="13043" width="24.7109375" style="1" customWidth="1"/>
    <col min="13044" max="13044" width="24.85546875" style="1" customWidth="1"/>
    <col min="13045" max="13045" width="24.28515625" style="1" customWidth="1"/>
    <col min="13046" max="13046" width="19.7109375" style="1" customWidth="1"/>
    <col min="13047" max="13047" width="16.42578125" style="1" customWidth="1"/>
    <col min="13048" max="13065" width="10" style="1" customWidth="1"/>
    <col min="13066" max="13066" width="20.28515625" style="1" customWidth="1"/>
    <col min="13067" max="13067" width="23.42578125" style="1" customWidth="1"/>
    <col min="13068" max="13068" width="0" style="1" hidden="1" customWidth="1"/>
    <col min="13069" max="13298" width="8.85546875" style="1"/>
    <col min="13299" max="13299" width="24.7109375" style="1" customWidth="1"/>
    <col min="13300" max="13300" width="24.85546875" style="1" customWidth="1"/>
    <col min="13301" max="13301" width="24.28515625" style="1" customWidth="1"/>
    <col min="13302" max="13302" width="19.7109375" style="1" customWidth="1"/>
    <col min="13303" max="13303" width="16.42578125" style="1" customWidth="1"/>
    <col min="13304" max="13321" width="10" style="1" customWidth="1"/>
    <col min="13322" max="13322" width="20.28515625" style="1" customWidth="1"/>
    <col min="13323" max="13323" width="23.42578125" style="1" customWidth="1"/>
    <col min="13324" max="13324" width="0" style="1" hidden="1" customWidth="1"/>
    <col min="13325" max="13554" width="8.85546875" style="1"/>
    <col min="13555" max="13555" width="24.7109375" style="1" customWidth="1"/>
    <col min="13556" max="13556" width="24.85546875" style="1" customWidth="1"/>
    <col min="13557" max="13557" width="24.28515625" style="1" customWidth="1"/>
    <col min="13558" max="13558" width="19.7109375" style="1" customWidth="1"/>
    <col min="13559" max="13559" width="16.42578125" style="1" customWidth="1"/>
    <col min="13560" max="13577" width="10" style="1" customWidth="1"/>
    <col min="13578" max="13578" width="20.28515625" style="1" customWidth="1"/>
    <col min="13579" max="13579" width="23.42578125" style="1" customWidth="1"/>
    <col min="13580" max="13580" width="0" style="1" hidden="1" customWidth="1"/>
    <col min="13581" max="13810" width="8.85546875" style="1"/>
    <col min="13811" max="13811" width="24.7109375" style="1" customWidth="1"/>
    <col min="13812" max="13812" width="24.85546875" style="1" customWidth="1"/>
    <col min="13813" max="13813" width="24.28515625" style="1" customWidth="1"/>
    <col min="13814" max="13814" width="19.7109375" style="1" customWidth="1"/>
    <col min="13815" max="13815" width="16.42578125" style="1" customWidth="1"/>
    <col min="13816" max="13833" width="10" style="1" customWidth="1"/>
    <col min="13834" max="13834" width="20.28515625" style="1" customWidth="1"/>
    <col min="13835" max="13835" width="23.42578125" style="1" customWidth="1"/>
    <col min="13836" max="13836" width="0" style="1" hidden="1" customWidth="1"/>
    <col min="13837" max="14066" width="8.85546875" style="1"/>
    <col min="14067" max="14067" width="24.7109375" style="1" customWidth="1"/>
    <col min="14068" max="14068" width="24.85546875" style="1" customWidth="1"/>
    <col min="14069" max="14069" width="24.28515625" style="1" customWidth="1"/>
    <col min="14070" max="14070" width="19.7109375" style="1" customWidth="1"/>
    <col min="14071" max="14071" width="16.42578125" style="1" customWidth="1"/>
    <col min="14072" max="14089" width="10" style="1" customWidth="1"/>
    <col min="14090" max="14090" width="20.28515625" style="1" customWidth="1"/>
    <col min="14091" max="14091" width="23.42578125" style="1" customWidth="1"/>
    <col min="14092" max="14092" width="0" style="1" hidden="1" customWidth="1"/>
    <col min="14093" max="14322" width="8.85546875" style="1"/>
    <col min="14323" max="14323" width="24.7109375" style="1" customWidth="1"/>
    <col min="14324" max="14324" width="24.85546875" style="1" customWidth="1"/>
    <col min="14325" max="14325" width="24.28515625" style="1" customWidth="1"/>
    <col min="14326" max="14326" width="19.7109375" style="1" customWidth="1"/>
    <col min="14327" max="14327" width="16.42578125" style="1" customWidth="1"/>
    <col min="14328" max="14345" width="10" style="1" customWidth="1"/>
    <col min="14346" max="14346" width="20.28515625" style="1" customWidth="1"/>
    <col min="14347" max="14347" width="23.42578125" style="1" customWidth="1"/>
    <col min="14348" max="14348" width="0" style="1" hidden="1" customWidth="1"/>
    <col min="14349" max="14578" width="8.85546875" style="1"/>
    <col min="14579" max="14579" width="24.7109375" style="1" customWidth="1"/>
    <col min="14580" max="14580" width="24.85546875" style="1" customWidth="1"/>
    <col min="14581" max="14581" width="24.28515625" style="1" customWidth="1"/>
    <col min="14582" max="14582" width="19.7109375" style="1" customWidth="1"/>
    <col min="14583" max="14583" width="16.42578125" style="1" customWidth="1"/>
    <col min="14584" max="14601" width="10" style="1" customWidth="1"/>
    <col min="14602" max="14602" width="20.28515625" style="1" customWidth="1"/>
    <col min="14603" max="14603" width="23.42578125" style="1" customWidth="1"/>
    <col min="14604" max="14604" width="0" style="1" hidden="1" customWidth="1"/>
    <col min="14605" max="14834" width="8.85546875" style="1"/>
    <col min="14835" max="14835" width="24.7109375" style="1" customWidth="1"/>
    <col min="14836" max="14836" width="24.85546875" style="1" customWidth="1"/>
    <col min="14837" max="14837" width="24.28515625" style="1" customWidth="1"/>
    <col min="14838" max="14838" width="19.7109375" style="1" customWidth="1"/>
    <col min="14839" max="14839" width="16.42578125" style="1" customWidth="1"/>
    <col min="14840" max="14857" width="10" style="1" customWidth="1"/>
    <col min="14858" max="14858" width="20.28515625" style="1" customWidth="1"/>
    <col min="14859" max="14859" width="23.42578125" style="1" customWidth="1"/>
    <col min="14860" max="14860" width="0" style="1" hidden="1" customWidth="1"/>
    <col min="14861" max="15090" width="8.85546875" style="1"/>
    <col min="15091" max="15091" width="24.7109375" style="1" customWidth="1"/>
    <col min="15092" max="15092" width="24.85546875" style="1" customWidth="1"/>
    <col min="15093" max="15093" width="24.28515625" style="1" customWidth="1"/>
    <col min="15094" max="15094" width="19.7109375" style="1" customWidth="1"/>
    <col min="15095" max="15095" width="16.42578125" style="1" customWidth="1"/>
    <col min="15096" max="15113" width="10" style="1" customWidth="1"/>
    <col min="15114" max="15114" width="20.28515625" style="1" customWidth="1"/>
    <col min="15115" max="15115" width="23.42578125" style="1" customWidth="1"/>
    <col min="15116" max="15116" width="0" style="1" hidden="1" customWidth="1"/>
    <col min="15117" max="15346" width="8.85546875" style="1"/>
    <col min="15347" max="15347" width="24.7109375" style="1" customWidth="1"/>
    <col min="15348" max="15348" width="24.85546875" style="1" customWidth="1"/>
    <col min="15349" max="15349" width="24.28515625" style="1" customWidth="1"/>
    <col min="15350" max="15350" width="19.7109375" style="1" customWidth="1"/>
    <col min="15351" max="15351" width="16.42578125" style="1" customWidth="1"/>
    <col min="15352" max="15369" width="10" style="1" customWidth="1"/>
    <col min="15370" max="15370" width="20.28515625" style="1" customWidth="1"/>
    <col min="15371" max="15371" width="23.42578125" style="1" customWidth="1"/>
    <col min="15372" max="15372" width="0" style="1" hidden="1" customWidth="1"/>
    <col min="15373" max="15602" width="8.85546875" style="1"/>
    <col min="15603" max="15603" width="24.7109375" style="1" customWidth="1"/>
    <col min="15604" max="15604" width="24.85546875" style="1" customWidth="1"/>
    <col min="15605" max="15605" width="24.28515625" style="1" customWidth="1"/>
    <col min="15606" max="15606" width="19.7109375" style="1" customWidth="1"/>
    <col min="15607" max="15607" width="16.42578125" style="1" customWidth="1"/>
    <col min="15608" max="15625" width="10" style="1" customWidth="1"/>
    <col min="15626" max="15626" width="20.28515625" style="1" customWidth="1"/>
    <col min="15627" max="15627" width="23.42578125" style="1" customWidth="1"/>
    <col min="15628" max="15628" width="0" style="1" hidden="1" customWidth="1"/>
    <col min="15629" max="15858" width="8.85546875" style="1"/>
    <col min="15859" max="15859" width="24.7109375" style="1" customWidth="1"/>
    <col min="15860" max="15860" width="24.85546875" style="1" customWidth="1"/>
    <col min="15861" max="15861" width="24.28515625" style="1" customWidth="1"/>
    <col min="15862" max="15862" width="19.7109375" style="1" customWidth="1"/>
    <col min="15863" max="15863" width="16.42578125" style="1" customWidth="1"/>
    <col min="15864" max="15881" width="10" style="1" customWidth="1"/>
    <col min="15882" max="15882" width="20.28515625" style="1" customWidth="1"/>
    <col min="15883" max="15883" width="23.42578125" style="1" customWidth="1"/>
    <col min="15884" max="15884" width="0" style="1" hidden="1" customWidth="1"/>
    <col min="15885" max="16114" width="8.85546875" style="1"/>
    <col min="16115" max="16115" width="24.7109375" style="1" customWidth="1"/>
    <col min="16116" max="16116" width="24.85546875" style="1" customWidth="1"/>
    <col min="16117" max="16117" width="24.28515625" style="1" customWidth="1"/>
    <col min="16118" max="16118" width="19.7109375" style="1" customWidth="1"/>
    <col min="16119" max="16119" width="16.42578125" style="1" customWidth="1"/>
    <col min="16120" max="16137" width="10" style="1" customWidth="1"/>
    <col min="16138" max="16138" width="20.28515625" style="1" customWidth="1"/>
    <col min="16139" max="16139" width="23.42578125" style="1" customWidth="1"/>
    <col min="16140" max="16140" width="0" style="1" hidden="1" customWidth="1"/>
    <col min="16141" max="16384" width="8.85546875" style="1"/>
  </cols>
  <sheetData>
    <row r="1" spans="1:14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4" ht="15.75" customHeight="1">
      <c r="A2" s="74" t="s">
        <v>1</v>
      </c>
      <c r="B2" s="75" t="s">
        <v>2</v>
      </c>
      <c r="C2" s="75" t="s">
        <v>7</v>
      </c>
      <c r="D2" s="75" t="s">
        <v>8</v>
      </c>
      <c r="E2" s="75" t="s">
        <v>3</v>
      </c>
      <c r="F2" s="75" t="s">
        <v>11</v>
      </c>
      <c r="G2" s="75" t="s">
        <v>53</v>
      </c>
      <c r="H2" s="75"/>
      <c r="I2" s="75"/>
      <c r="J2" s="75"/>
      <c r="K2" s="75"/>
      <c r="L2" s="75"/>
      <c r="M2" s="71" t="s">
        <v>0</v>
      </c>
    </row>
    <row r="3" spans="1:14" ht="46.5" customHeight="1">
      <c r="A3" s="74"/>
      <c r="B3" s="75"/>
      <c r="C3" s="75"/>
      <c r="D3" s="75"/>
      <c r="E3" s="75"/>
      <c r="F3" s="75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52</v>
      </c>
      <c r="M3" s="71"/>
    </row>
    <row r="4" spans="1:14" ht="21.75" customHeight="1">
      <c r="A4" s="72" t="s">
        <v>51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10"/>
    </row>
    <row r="5" spans="1:14" s="2" customFormat="1" ht="24" customHeight="1">
      <c r="A5" s="73" t="s">
        <v>34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10"/>
    </row>
    <row r="6" spans="1:14" s="2" customFormat="1" ht="60" customHeight="1">
      <c r="A6" s="25">
        <v>1</v>
      </c>
      <c r="B6" s="24" t="s">
        <v>20</v>
      </c>
      <c r="C6" s="26"/>
      <c r="D6" s="27"/>
      <c r="E6" s="27"/>
      <c r="F6" s="18">
        <f t="shared" ref="F6:F29" si="0">SUM(G6:L6)</f>
        <v>1750</v>
      </c>
      <c r="G6" s="18">
        <f>SUM(G7)</f>
        <v>0</v>
      </c>
      <c r="H6" s="18">
        <f t="shared" ref="H6:K6" si="1">SUM(H7)</f>
        <v>0</v>
      </c>
      <c r="I6" s="18">
        <f t="shared" si="1"/>
        <v>350</v>
      </c>
      <c r="J6" s="18">
        <f t="shared" si="1"/>
        <v>350</v>
      </c>
      <c r="K6" s="18">
        <f t="shared" si="1"/>
        <v>700</v>
      </c>
      <c r="L6" s="18">
        <v>350</v>
      </c>
      <c r="M6" s="10"/>
    </row>
    <row r="7" spans="1:14" s="2" customFormat="1" ht="87" customHeight="1">
      <c r="A7" s="28" t="s">
        <v>6</v>
      </c>
      <c r="B7" s="29" t="s">
        <v>21</v>
      </c>
      <c r="C7" s="29" t="s">
        <v>26</v>
      </c>
      <c r="D7" s="29" t="s">
        <v>22</v>
      </c>
      <c r="E7" s="30" t="s">
        <v>39</v>
      </c>
      <c r="F7" s="7">
        <f t="shared" si="0"/>
        <v>1750</v>
      </c>
      <c r="G7" s="4"/>
      <c r="H7" s="4"/>
      <c r="I7" s="4">
        <v>350</v>
      </c>
      <c r="J7" s="4">
        <v>350</v>
      </c>
      <c r="K7" s="4">
        <v>700</v>
      </c>
      <c r="L7" s="4">
        <v>350</v>
      </c>
      <c r="M7" s="10"/>
    </row>
    <row r="8" spans="1:14" s="2" customFormat="1" ht="42.75" customHeight="1">
      <c r="A8" s="28"/>
      <c r="B8" s="47" t="s">
        <v>55</v>
      </c>
      <c r="C8" s="48"/>
      <c r="D8" s="48"/>
      <c r="E8" s="49"/>
      <c r="F8" s="50">
        <f>SUM(G8:L8)</f>
        <v>0</v>
      </c>
      <c r="G8" s="51"/>
      <c r="H8" s="51"/>
      <c r="I8" s="51"/>
      <c r="J8" s="51"/>
      <c r="K8" s="51"/>
      <c r="L8" s="51"/>
      <c r="M8" s="10"/>
    </row>
    <row r="9" spans="1:14" s="2" customFormat="1" ht="34.5" customHeight="1">
      <c r="A9" s="28"/>
      <c r="B9" s="47" t="s">
        <v>56</v>
      </c>
      <c r="C9" s="29"/>
      <c r="D9" s="29"/>
      <c r="E9" s="30"/>
      <c r="F9" s="50">
        <f t="shared" ref="F9:F10" si="2">SUM(G9:L9)</f>
        <v>1750</v>
      </c>
      <c r="G9" s="51"/>
      <c r="H9" s="51"/>
      <c r="I9" s="51">
        <f>I7</f>
        <v>350</v>
      </c>
      <c r="J9" s="51">
        <f t="shared" ref="J9:L9" si="3">J7</f>
        <v>350</v>
      </c>
      <c r="K9" s="51">
        <f t="shared" si="3"/>
        <v>700</v>
      </c>
      <c r="L9" s="51">
        <f t="shared" si="3"/>
        <v>350</v>
      </c>
      <c r="M9" s="10"/>
    </row>
    <row r="10" spans="1:14" s="2" customFormat="1" ht="35.25" customHeight="1">
      <c r="A10" s="28"/>
      <c r="B10" s="47" t="s">
        <v>57</v>
      </c>
      <c r="C10" s="29"/>
      <c r="D10" s="29"/>
      <c r="E10" s="30"/>
      <c r="F10" s="50">
        <f t="shared" si="2"/>
        <v>0</v>
      </c>
      <c r="G10" s="51"/>
      <c r="H10" s="51"/>
      <c r="I10" s="51"/>
      <c r="J10" s="51"/>
      <c r="K10" s="51"/>
      <c r="L10" s="51"/>
      <c r="M10" s="10"/>
    </row>
    <row r="11" spans="1:14" s="2" customFormat="1" ht="60" customHeight="1">
      <c r="A11" s="16">
        <v>2</v>
      </c>
      <c r="B11" s="16" t="s">
        <v>10</v>
      </c>
      <c r="C11" s="19"/>
      <c r="D11" s="19"/>
      <c r="E11" s="19"/>
      <c r="F11" s="18">
        <f t="shared" si="0"/>
        <v>15907</v>
      </c>
      <c r="G11" s="70">
        <f>G12+G16+G20+G24+G28</f>
        <v>0</v>
      </c>
      <c r="H11" s="70">
        <f t="shared" ref="H11:L11" si="4">H12+H16+H20+H24+H28</f>
        <v>0</v>
      </c>
      <c r="I11" s="70">
        <f t="shared" si="4"/>
        <v>3686</v>
      </c>
      <c r="J11" s="70">
        <f t="shared" si="4"/>
        <v>6330</v>
      </c>
      <c r="K11" s="70">
        <f t="shared" si="4"/>
        <v>3686</v>
      </c>
      <c r="L11" s="70">
        <f t="shared" si="4"/>
        <v>2205</v>
      </c>
      <c r="M11" s="10"/>
    </row>
    <row r="12" spans="1:14" s="2" customFormat="1" ht="95.25" customHeight="1">
      <c r="A12" s="33" t="s">
        <v>4</v>
      </c>
      <c r="B12" s="34" t="s">
        <v>38</v>
      </c>
      <c r="C12" s="34" t="s">
        <v>25</v>
      </c>
      <c r="D12" s="34" t="s">
        <v>24</v>
      </c>
      <c r="E12" s="34" t="s">
        <v>28</v>
      </c>
      <c r="F12" s="38">
        <f t="shared" si="0"/>
        <v>8820</v>
      </c>
      <c r="G12" s="35"/>
      <c r="H12" s="35"/>
      <c r="I12" s="35">
        <v>2205</v>
      </c>
      <c r="J12" s="35">
        <v>2205</v>
      </c>
      <c r="K12" s="31">
        <v>2205</v>
      </c>
      <c r="L12" s="31">
        <v>2205</v>
      </c>
      <c r="M12" s="10"/>
    </row>
    <row r="13" spans="1:14" s="2" customFormat="1" ht="48" customHeight="1">
      <c r="A13" s="33"/>
      <c r="B13" s="47" t="s">
        <v>55</v>
      </c>
      <c r="C13" s="48"/>
      <c r="D13" s="48"/>
      <c r="E13" s="49"/>
      <c r="F13" s="50">
        <f>SUM(G13:L13)</f>
        <v>0</v>
      </c>
      <c r="G13" s="51"/>
      <c r="H13" s="51"/>
      <c r="I13" s="51"/>
      <c r="J13" s="51"/>
      <c r="K13" s="51"/>
      <c r="L13" s="51"/>
      <c r="M13" s="10"/>
    </row>
    <row r="14" spans="1:14" s="2" customFormat="1" ht="48" customHeight="1">
      <c r="A14" s="33"/>
      <c r="B14" s="47" t="s">
        <v>56</v>
      </c>
      <c r="C14" s="29"/>
      <c r="D14" s="29"/>
      <c r="E14" s="30"/>
      <c r="F14" s="50">
        <f t="shared" ref="F14:F15" si="5">SUM(G14:L14)</f>
        <v>0</v>
      </c>
      <c r="G14" s="51"/>
      <c r="H14" s="51"/>
      <c r="I14" s="51"/>
      <c r="J14" s="51"/>
      <c r="K14" s="51"/>
      <c r="L14" s="51"/>
      <c r="M14" s="10"/>
    </row>
    <row r="15" spans="1:14" s="2" customFormat="1" ht="48" customHeight="1">
      <c r="A15" s="33"/>
      <c r="B15" s="47" t="s">
        <v>57</v>
      </c>
      <c r="C15" s="29"/>
      <c r="D15" s="29"/>
      <c r="E15" s="30"/>
      <c r="F15" s="50">
        <f t="shared" si="5"/>
        <v>8820</v>
      </c>
      <c r="G15" s="51"/>
      <c r="H15" s="51"/>
      <c r="I15" s="51">
        <f>I12</f>
        <v>2205</v>
      </c>
      <c r="J15" s="51">
        <f t="shared" ref="J15:N15" si="6">J12</f>
        <v>2205</v>
      </c>
      <c r="K15" s="51">
        <f t="shared" si="6"/>
        <v>2205</v>
      </c>
      <c r="L15" s="51">
        <f t="shared" si="6"/>
        <v>2205</v>
      </c>
      <c r="M15" s="51">
        <f t="shared" si="6"/>
        <v>0</v>
      </c>
      <c r="N15" s="51">
        <f t="shared" si="6"/>
        <v>0</v>
      </c>
    </row>
    <row r="16" spans="1:14" s="2" customFormat="1" ht="37.5" customHeight="1">
      <c r="A16" s="36" t="s">
        <v>5</v>
      </c>
      <c r="B16" s="34" t="s">
        <v>42</v>
      </c>
      <c r="C16" s="34" t="s">
        <v>43</v>
      </c>
      <c r="D16" s="34" t="s">
        <v>24</v>
      </c>
      <c r="E16" s="34" t="s">
        <v>44</v>
      </c>
      <c r="F16" s="38">
        <f t="shared" si="0"/>
        <v>2962</v>
      </c>
      <c r="G16" s="35"/>
      <c r="H16" s="35"/>
      <c r="I16" s="35">
        <v>1481</v>
      </c>
      <c r="J16" s="35"/>
      <c r="K16" s="31">
        <v>1481</v>
      </c>
      <c r="L16" s="31">
        <v>0</v>
      </c>
      <c r="M16" s="10"/>
    </row>
    <row r="17" spans="1:13" s="2" customFormat="1" ht="45" customHeight="1">
      <c r="A17" s="36"/>
      <c r="B17" s="47" t="s">
        <v>55</v>
      </c>
      <c r="C17" s="48"/>
      <c r="D17" s="48"/>
      <c r="E17" s="49"/>
      <c r="F17" s="50">
        <f>SUM(G17:L17)</f>
        <v>0</v>
      </c>
      <c r="G17" s="51"/>
      <c r="H17" s="51"/>
      <c r="I17" s="51"/>
      <c r="J17" s="51"/>
      <c r="K17" s="51"/>
      <c r="L17" s="51"/>
      <c r="M17" s="10"/>
    </row>
    <row r="18" spans="1:13" s="2" customFormat="1" ht="45" customHeight="1">
      <c r="A18" s="36"/>
      <c r="B18" s="47" t="s">
        <v>56</v>
      </c>
      <c r="C18" s="29"/>
      <c r="D18" s="29"/>
      <c r="E18" s="30"/>
      <c r="F18" s="50">
        <f t="shared" ref="F18:F19" si="7">SUM(G18:L18)</f>
        <v>0</v>
      </c>
      <c r="G18" s="51"/>
      <c r="H18" s="51"/>
      <c r="I18" s="51"/>
      <c r="J18" s="51"/>
      <c r="K18" s="51"/>
      <c r="L18" s="51"/>
      <c r="M18" s="10"/>
    </row>
    <row r="19" spans="1:13" s="2" customFormat="1" ht="45" customHeight="1">
      <c r="A19" s="36"/>
      <c r="B19" s="47" t="s">
        <v>57</v>
      </c>
      <c r="C19" s="29"/>
      <c r="D19" s="29"/>
      <c r="E19" s="30"/>
      <c r="F19" s="50">
        <f t="shared" si="7"/>
        <v>2962</v>
      </c>
      <c r="G19" s="51"/>
      <c r="H19" s="51"/>
      <c r="I19" s="51">
        <f>I16</f>
        <v>1481</v>
      </c>
      <c r="J19" s="51"/>
      <c r="K19" s="51">
        <f>K16</f>
        <v>1481</v>
      </c>
      <c r="L19" s="51"/>
      <c r="M19" s="10"/>
    </row>
    <row r="20" spans="1:13" s="2" customFormat="1" ht="54.75" customHeight="1">
      <c r="A20" s="36" t="s">
        <v>35</v>
      </c>
      <c r="B20" s="34" t="s">
        <v>37</v>
      </c>
      <c r="C20" s="34" t="s">
        <v>37</v>
      </c>
      <c r="D20" s="34" t="s">
        <v>24</v>
      </c>
      <c r="E20" s="34" t="s">
        <v>47</v>
      </c>
      <c r="F20" s="38">
        <f t="shared" si="0"/>
        <v>2162</v>
      </c>
      <c r="G20" s="35"/>
      <c r="H20" s="35"/>
      <c r="I20" s="35"/>
      <c r="J20" s="35">
        <v>2162</v>
      </c>
      <c r="K20" s="35"/>
      <c r="L20" s="35">
        <v>0</v>
      </c>
      <c r="M20" s="10"/>
    </row>
    <row r="21" spans="1:13" s="2" customFormat="1" ht="45" customHeight="1">
      <c r="A21" s="36"/>
      <c r="B21" s="47" t="s">
        <v>55</v>
      </c>
      <c r="C21" s="48"/>
      <c r="D21" s="48"/>
      <c r="E21" s="49"/>
      <c r="F21" s="50">
        <f>SUM(G21:L21)</f>
        <v>0</v>
      </c>
      <c r="G21" s="51"/>
      <c r="H21" s="51"/>
      <c r="I21" s="51"/>
      <c r="J21" s="51"/>
      <c r="K21" s="51"/>
      <c r="L21" s="51"/>
      <c r="M21" s="10"/>
    </row>
    <row r="22" spans="1:13" s="2" customFormat="1" ht="45" customHeight="1">
      <c r="A22" s="36"/>
      <c r="B22" s="47" t="s">
        <v>56</v>
      </c>
      <c r="C22" s="29"/>
      <c r="D22" s="29"/>
      <c r="E22" s="30"/>
      <c r="F22" s="50">
        <f t="shared" ref="F22:F23" si="8">SUM(G22:L22)</f>
        <v>0</v>
      </c>
      <c r="G22" s="51"/>
      <c r="H22" s="51"/>
      <c r="I22" s="51"/>
      <c r="J22" s="51"/>
      <c r="K22" s="51"/>
      <c r="L22" s="51"/>
      <c r="M22" s="10"/>
    </row>
    <row r="23" spans="1:13" s="2" customFormat="1" ht="45" customHeight="1">
      <c r="A23" s="36"/>
      <c r="B23" s="47" t="s">
        <v>57</v>
      </c>
      <c r="C23" s="29"/>
      <c r="D23" s="29"/>
      <c r="E23" s="30"/>
      <c r="F23" s="50">
        <f t="shared" si="8"/>
        <v>2162</v>
      </c>
      <c r="G23" s="51"/>
      <c r="H23" s="51"/>
      <c r="I23" s="51"/>
      <c r="J23" s="51">
        <f>J20</f>
        <v>2162</v>
      </c>
      <c r="K23" s="51"/>
      <c r="L23" s="51"/>
      <c r="M23" s="10"/>
    </row>
    <row r="24" spans="1:13" s="2" customFormat="1" ht="40.5" customHeight="1">
      <c r="A24" s="36" t="s">
        <v>36</v>
      </c>
      <c r="B24" s="34" t="s">
        <v>54</v>
      </c>
      <c r="C24" s="34" t="s">
        <v>54</v>
      </c>
      <c r="D24" s="34" t="s">
        <v>24</v>
      </c>
      <c r="E24" s="34" t="s">
        <v>48</v>
      </c>
      <c r="F24" s="38">
        <f t="shared" si="0"/>
        <v>1413</v>
      </c>
      <c r="G24" s="35"/>
      <c r="H24" s="35"/>
      <c r="I24" s="43"/>
      <c r="J24" s="35">
        <v>1413</v>
      </c>
      <c r="K24" s="35"/>
      <c r="L24" s="35">
        <v>0</v>
      </c>
      <c r="M24" s="10"/>
    </row>
    <row r="25" spans="1:13" s="2" customFormat="1" ht="45" customHeight="1">
      <c r="A25" s="36"/>
      <c r="B25" s="47" t="s">
        <v>55</v>
      </c>
      <c r="C25" s="48"/>
      <c r="D25" s="48"/>
      <c r="E25" s="49"/>
      <c r="F25" s="50">
        <f>SUM(G25:L25)</f>
        <v>0</v>
      </c>
      <c r="G25" s="51"/>
      <c r="H25" s="51"/>
      <c r="I25" s="51"/>
      <c r="J25" s="51"/>
      <c r="K25" s="51"/>
      <c r="L25" s="51"/>
      <c r="M25" s="10"/>
    </row>
    <row r="26" spans="1:13" s="2" customFormat="1" ht="45" customHeight="1">
      <c r="A26" s="36"/>
      <c r="B26" s="47" t="s">
        <v>56</v>
      </c>
      <c r="C26" s="29"/>
      <c r="D26" s="29"/>
      <c r="E26" s="30"/>
      <c r="F26" s="50">
        <f t="shared" ref="F26:F27" si="9">SUM(G26:L26)</f>
        <v>0</v>
      </c>
      <c r="G26" s="51"/>
      <c r="H26" s="51"/>
      <c r="I26" s="51"/>
      <c r="J26" s="51"/>
      <c r="K26" s="51"/>
      <c r="L26" s="51"/>
      <c r="M26" s="10"/>
    </row>
    <row r="27" spans="1:13" s="2" customFormat="1" ht="45" customHeight="1">
      <c r="A27" s="36"/>
      <c r="B27" s="47" t="s">
        <v>57</v>
      </c>
      <c r="C27" s="29"/>
      <c r="D27" s="29"/>
      <c r="E27" s="30"/>
      <c r="F27" s="50">
        <f t="shared" si="9"/>
        <v>1413</v>
      </c>
      <c r="G27" s="51"/>
      <c r="H27" s="51"/>
      <c r="I27" s="51"/>
      <c r="J27" s="51">
        <f>J24</f>
        <v>1413</v>
      </c>
      <c r="K27" s="51"/>
      <c r="L27" s="51"/>
      <c r="M27" s="10"/>
    </row>
    <row r="28" spans="1:13" s="2" customFormat="1" ht="45" customHeight="1">
      <c r="A28" s="9" t="s">
        <v>35</v>
      </c>
      <c r="B28" s="67" t="s">
        <v>66</v>
      </c>
      <c r="C28" s="8" t="s">
        <v>67</v>
      </c>
      <c r="D28" s="8" t="s">
        <v>68</v>
      </c>
      <c r="E28" s="5" t="s">
        <v>73</v>
      </c>
      <c r="F28" s="68">
        <f t="shared" ref="F28" si="10">SUM(G28:L28)</f>
        <v>550</v>
      </c>
      <c r="G28" s="69"/>
      <c r="H28" s="68"/>
      <c r="I28" s="69"/>
      <c r="J28" s="69">
        <v>550</v>
      </c>
      <c r="K28" s="69"/>
      <c r="L28" s="69"/>
      <c r="M28" s="10"/>
    </row>
    <row r="29" spans="1:13" s="2" customFormat="1" ht="60" customHeight="1">
      <c r="A29" s="23">
        <v>3</v>
      </c>
      <c r="B29" s="24" t="s">
        <v>9</v>
      </c>
      <c r="C29" s="21"/>
      <c r="D29" s="22"/>
      <c r="E29" s="22"/>
      <c r="F29" s="18">
        <f t="shared" si="0"/>
        <v>17657</v>
      </c>
      <c r="G29" s="18">
        <f t="shared" ref="G29:K29" si="11">G6+G11</f>
        <v>0</v>
      </c>
      <c r="H29" s="18">
        <f t="shared" si="11"/>
        <v>0</v>
      </c>
      <c r="I29" s="18">
        <f t="shared" si="11"/>
        <v>4036</v>
      </c>
      <c r="J29" s="18">
        <f t="shared" si="11"/>
        <v>6680</v>
      </c>
      <c r="K29" s="18">
        <f t="shared" si="11"/>
        <v>4386</v>
      </c>
      <c r="L29" s="18">
        <v>2555</v>
      </c>
      <c r="M29" s="10"/>
    </row>
    <row r="30" spans="1:13">
      <c r="L30" s="44"/>
    </row>
    <row r="31" spans="1:13">
      <c r="L31" s="44"/>
    </row>
  </sheetData>
  <mergeCells count="10">
    <mergeCell ref="A5:L5"/>
    <mergeCell ref="G2:L2"/>
    <mergeCell ref="M2:M3"/>
    <mergeCell ref="A4:L4"/>
    <mergeCell ref="A2:A3"/>
    <mergeCell ref="B2:B3"/>
    <mergeCell ref="C2:C3"/>
    <mergeCell ref="D2:D3"/>
    <mergeCell ref="E2:E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I7"/>
  <sheetViews>
    <sheetView tabSelected="1" zoomScale="80" zoomScaleNormal="80" workbookViewId="0">
      <selection activeCell="C5" sqref="C5:I7"/>
    </sheetView>
  </sheetViews>
  <sheetFormatPr defaultRowHeight="15"/>
  <cols>
    <col min="1" max="1" width="7.7109375" customWidth="1"/>
    <col min="2" max="2" width="25.28515625" customWidth="1"/>
    <col min="3" max="3" width="16" customWidth="1"/>
  </cols>
  <sheetData>
    <row r="2" spans="1:9">
      <c r="A2" s="76" t="s">
        <v>62</v>
      </c>
      <c r="B2" s="76"/>
      <c r="C2" s="76"/>
      <c r="D2" s="76"/>
      <c r="E2" s="76"/>
      <c r="F2" s="76"/>
      <c r="G2" s="76"/>
      <c r="H2" s="76"/>
      <c r="I2" s="76"/>
    </row>
    <row r="3" spans="1:9" ht="15.75">
      <c r="A3" s="74" t="s">
        <v>1</v>
      </c>
      <c r="B3" s="75" t="s">
        <v>2</v>
      </c>
      <c r="C3" s="75" t="s">
        <v>11</v>
      </c>
      <c r="D3" s="75" t="s">
        <v>53</v>
      </c>
      <c r="E3" s="75"/>
      <c r="F3" s="75"/>
      <c r="G3" s="75"/>
      <c r="H3" s="75"/>
      <c r="I3" s="75"/>
    </row>
    <row r="4" spans="1:9" ht="59.25" customHeight="1">
      <c r="A4" s="74"/>
      <c r="B4" s="75"/>
      <c r="C4" s="75"/>
      <c r="D4" s="15">
        <v>2013</v>
      </c>
      <c r="E4" s="15">
        <v>2014</v>
      </c>
      <c r="F4" s="15">
        <v>2015</v>
      </c>
      <c r="G4" s="15">
        <v>2016</v>
      </c>
      <c r="H4" s="15">
        <v>2017</v>
      </c>
      <c r="I4" s="15" t="s">
        <v>52</v>
      </c>
    </row>
    <row r="5" spans="1:9" ht="38.25" customHeight="1">
      <c r="A5" s="61" t="s">
        <v>63</v>
      </c>
      <c r="B5" s="62" t="str">
        <f>'[2]МО "Поселок Светлый"'!B6</f>
        <v>Проект 1. Развитие (модернизация) источников электроснабжения</v>
      </c>
      <c r="C5" s="63">
        <f>'[2]Мирнинский улус'!F6+'[2]МО «Поселок Алмазный»'!F6+'[2]МО «Ботуобуйинский наслег»'!F6+'[2]МО «Садынский наслег»'!F6+'[2]МО «Чуонинский наслег»'!F6+'[2]МО "Поселок Светлый"'!F6</f>
        <v>454070</v>
      </c>
      <c r="D5" s="63">
        <f>'Мирнинский улус'!G6+'МО «Поселок Алмазный»'!G6+'МО «Ботуобуйинский наслег»'!G6+'МО «Садынский наслег»'!G6+'МО «Чуонинский наслег»'!G6+'МО "Поселок Светлый"'!G6</f>
        <v>0</v>
      </c>
      <c r="E5" s="63">
        <f>'Мирнинский улус'!H6+'МО «Поселок Алмазный»'!H6+'МО «Ботуобуйинский наслег»'!H6+'МО «Садынский наслег»'!H6+'МО «Чуонинский наслег»'!H6+'МО "Поселок Светлый"'!H6</f>
        <v>91290</v>
      </c>
      <c r="F5" s="63">
        <f>'Мирнинский улус'!I6+'МО «Поселок Алмазный»'!I6+'МО «Ботуобуйинский наслег»'!I6+'МО «Садынский наслег»'!I6+'МО «Чуонинский наслег»'!I6+'МО "Поселок Светлый"'!I6</f>
        <v>78670</v>
      </c>
      <c r="G5" s="63">
        <f>'Мирнинский улус'!J6+'МО «Поселок Алмазный»'!J6+'МО «Ботуобуйинский наслег»'!J6+'МО «Садынский наслег»'!J6+'МО «Чуонинский наслег»'!J6+'МО "Поселок Светлый"'!J6</f>
        <v>208220</v>
      </c>
      <c r="H5" s="63">
        <f>'Мирнинский улус'!K6+'МО «Поселок Алмазный»'!K6+'МО «Ботуобуйинский наслег»'!K6+'МО «Садынский наслег»'!K6+'МО «Чуонинский наслег»'!K6+'МО "Поселок Светлый"'!K6</f>
        <v>74140</v>
      </c>
      <c r="I5" s="63">
        <f>'Мирнинский улус'!L6+'МО «Поселок Алмазный»'!L6+'МО «Ботуобуйинский наслег»'!L6+'МО «Садынский наслег»'!L6+'МО «Чуонинский наслег»'!L6+'МО "Поселок Светлый"'!L6</f>
        <v>1750</v>
      </c>
    </row>
    <row r="6" spans="1:9" ht="39.75" customHeight="1">
      <c r="A6" s="64" t="s">
        <v>64</v>
      </c>
      <c r="B6" s="62" t="str">
        <f>'[2]МО "Поселок Светлый"'!B8</f>
        <v>Проект 2. Строительство и реконструкция сетей газоснабжения</v>
      </c>
      <c r="C6" s="77">
        <f>'[2]Мирнинский улус'!F9+'[2]МО «Поселок Алмазный»'!F8+'[2]МО «Ботуобуйинский наслег»'!F8+'[2]МО «Садынский наслег»'!F8+'[2]МО «Чуонинский наслег»'!F8+'[2]МО "Поселок Светлый"'!F8</f>
        <v>1140602</v>
      </c>
      <c r="D6" s="77">
        <f>'Мирнинский улус'!G15+'МО «Поселок Алмазный»'!G11+'МО «Ботуобуйинский наслег»'!G11+'МО «Садынский наслег»'!G11+'МО «Чуонинский наслег»'!G11+'МО "Поселок Светлый"'!G11</f>
        <v>41384</v>
      </c>
      <c r="E6" s="77">
        <f>'Мирнинский улус'!H15+'МО «Поселок Алмазный»'!H11+'МО «Ботуобуйинский наслег»'!H11+'МО «Садынский наслег»'!H11+'МО «Чуонинский наслег»'!H11+'МО "Поселок Светлый"'!H11</f>
        <v>45070</v>
      </c>
      <c r="F6" s="77">
        <f>'Мирнинский улус'!I15+'МО «Поселок Алмазный»'!I11+'МО «Ботуобуйинский наслег»'!I11+'МО «Садынский наслег»'!I11+'МО «Чуонинский наслег»'!I11+'МО "Поселок Светлый"'!I11</f>
        <v>402495</v>
      </c>
      <c r="G6" s="77">
        <f>'Мирнинский улус'!J15+'МО «Поселок Алмазный»'!J11+'МО «Ботуобуйинский наслег»'!J11+'МО «Садынский наслег»'!J11+'МО «Чуонинский наслег»'!J11+'МО "Поселок Светлый"'!J11</f>
        <v>124674</v>
      </c>
      <c r="H6" s="77">
        <f>'Мирнинский улус'!K15+'МО «Поселок Алмазный»'!K11+'МО «Ботуобуйинский наслег»'!K11+'МО «Садынский наслег»'!K11+'МО «Чуонинский наслег»'!K11+'МО "Поселок Светлый"'!K11</f>
        <v>509136</v>
      </c>
      <c r="I6" s="77">
        <f>'Мирнинский улус'!L15+'МО «Поселок Алмазный»'!L11+'МО «Ботуобуйинский наслег»'!L11+'МО «Садынский наслег»'!L11+'МО «Чуонинский наслег»'!L11+'МО "Поселок Светлый"'!L11</f>
        <v>21043</v>
      </c>
    </row>
    <row r="7" spans="1:9">
      <c r="A7" s="65" t="s">
        <v>65</v>
      </c>
      <c r="B7" s="66" t="s">
        <v>9</v>
      </c>
      <c r="C7" s="78">
        <f>'[2]Мирнинский улус'!F12+'[2]МО «Поселок Алмазный»'!F11+'[2]МО «Ботуобуйинский наслег»'!F11+'[2]МО «Садынский наслег»'!F11+'[2]МО «Чуонинский наслег»'!F11+'[2]МО "Поселок Светлый"'!F13</f>
        <v>1594672</v>
      </c>
      <c r="D7" s="78">
        <f>'[2]Мирнинский улус'!G12+'[2]МО «Поселок Алмазный»'!G11+'[2]МО «Ботуобуйинский наслег»'!G11+'[2]МО «Садынский наслег»'!G11+'[2]МО «Чуонинский наслег»'!G11+'[2]МО "Поселок Светлый"'!G13</f>
        <v>41384</v>
      </c>
      <c r="E7" s="78">
        <f>'[2]Мирнинский улус'!H12+'[2]МО «Поселок Алмазный»'!H11+'[2]МО «Ботуобуйинский наслег»'!H11+'[2]МО «Садынский наслег»'!H11+'[2]МО «Чуонинский наслег»'!H11+'[2]МО "Поселок Светлый"'!H13</f>
        <v>136360</v>
      </c>
      <c r="F7" s="78">
        <f>'[2]Мирнинский улус'!I12+'[2]МО «Поселок Алмазный»'!I11+'[2]МО «Ботуобуйинский наслег»'!I11+'[2]МО «Садынский наслег»'!I11+'[2]МО «Чуонинский наслег»'!I11+'[2]МО "Поселок Светлый"'!I13</f>
        <v>481165</v>
      </c>
      <c r="G7" s="78">
        <f>'[2]Мирнинский улус'!J12+'[2]МО «Поселок Алмазный»'!J11+'[2]МО «Ботуобуйинский наслег»'!J11+'[2]МО «Садынский наслег»'!J11+'[2]МО «Чуонинский наслег»'!J11+'[2]МО "Поселок Светлый"'!J13</f>
        <v>329694</v>
      </c>
      <c r="H7" s="78">
        <f>'[2]Мирнинский улус'!K12+'[2]МО «Поселок Алмазный»'!K11+'[2]МО «Ботуобуйинский наслег»'!K11+'[2]МО «Садынский наслег»'!K11+'[2]МО «Чуонинский наслег»'!K11+'[2]МО "Поселок Светлый"'!K13</f>
        <v>583276</v>
      </c>
      <c r="I7" s="78">
        <f>'[2]Мирнинский улус'!L12+'[2]МО «Поселок Алмазный»'!L11+'[2]МО «Ботуобуйинский наслег»'!L11+'[2]МО «Садынский наслег»'!L11+'[2]МО «Чуонинский наслег»'!L11+'[2]МО "Поселок Светлый"'!L13</f>
        <v>22793</v>
      </c>
    </row>
  </sheetData>
  <mergeCells count="5">
    <mergeCell ref="A2:I2"/>
    <mergeCell ref="A3:A4"/>
    <mergeCell ref="B3:B4"/>
    <mergeCell ref="C3:C4"/>
    <mergeCell ref="D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Мирнинский улус</vt:lpstr>
      <vt:lpstr>МО «Поселок Алмазный»</vt:lpstr>
      <vt:lpstr>МО «Ботуобуйинский наслег»</vt:lpstr>
      <vt:lpstr>МО «Садынский наслег»</vt:lpstr>
      <vt:lpstr>МО «Чуонинский наслег»</vt:lpstr>
      <vt:lpstr>МО "Поселок Светлый"</vt:lpstr>
      <vt:lpstr>Свод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Слепухов Андрей</dc:creator>
  <cp:lastModifiedBy>v_lukmanov</cp:lastModifiedBy>
  <dcterms:created xsi:type="dcterms:W3CDTF">2013-05-28T07:41:14Z</dcterms:created>
  <dcterms:modified xsi:type="dcterms:W3CDTF">2015-02-10T08:25:12Z</dcterms:modified>
</cp:coreProperties>
</file>